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2585" activeTab="0"/>
  </bookViews>
  <sheets>
    <sheet name="Ark2" sheetId="1" r:id="rId1"/>
    <sheet name="Ark3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<sst xmlns="http://schemas.openxmlformats.org/spreadsheetml/2006/main" count="48" uniqueCount="48">
  <si>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Fuglehundprøver</t>
  </si>
  <si>
    <t>Salgsinntekter profileringsartikler</t>
  </si>
  <si>
    <t>Inntektekter av kurs/trening</t>
  </si>
  <si>
    <t xml:space="preserve"> Valpeliste parringsavgift</t>
  </si>
  <si>
    <t>Inntekter sponsor</t>
  </si>
  <si>
    <t>Salgsinntekter total</t>
  </si>
  <si>
    <t>Klubbmedlem pr år 450,-</t>
  </si>
  <si>
    <t>Klubbmedlem halvår a' 225,-</t>
  </si>
  <si>
    <t>Uten Fuglehund</t>
  </si>
  <si>
    <t xml:space="preserve">Salgsinntekter </t>
  </si>
  <si>
    <t>Medlemsinntekter</t>
  </si>
  <si>
    <t>Husstandsmedlemmer</t>
  </si>
  <si>
    <t>Messesalg</t>
  </si>
  <si>
    <t>Kalendersalg</t>
  </si>
  <si>
    <t>Medlemsinntekter totalt</t>
  </si>
  <si>
    <t>Sum Driftsinntekter</t>
  </si>
  <si>
    <t>Innkjøp varer for salg/premier</t>
  </si>
  <si>
    <t>Tidskriftet Fuglehunden</t>
  </si>
  <si>
    <t>Varekostnader</t>
  </si>
  <si>
    <t>Varekostnad totalt</t>
  </si>
  <si>
    <t>Lønnskostnader</t>
  </si>
  <si>
    <t>antall</t>
  </si>
  <si>
    <t>pris</t>
  </si>
  <si>
    <t>sum</t>
  </si>
  <si>
    <t>Kontormateriell</t>
  </si>
  <si>
    <t>Støtte utdanning og kurs</t>
  </si>
  <si>
    <t>Telekomm/datakomm telefon og mobil</t>
  </si>
  <si>
    <t>Porto</t>
  </si>
  <si>
    <t>Annonse og reklamekostnad</t>
  </si>
  <si>
    <t>Kontoigenter og samarbeidsavgifter FKF</t>
  </si>
  <si>
    <t>Gaver, blomster etc</t>
  </si>
  <si>
    <t>Forsikringspremie</t>
  </si>
  <si>
    <t>Møte, Kurs, Mesterskapdeltakelse</t>
  </si>
  <si>
    <t xml:space="preserve">Bank gebyrer </t>
  </si>
  <si>
    <t>Annen kostnad</t>
  </si>
  <si>
    <t>Andre Inntekter mva refusjon</t>
  </si>
  <si>
    <t>Beholdnings endring premier forbruk</t>
  </si>
  <si>
    <t xml:space="preserve">Lønn, ferielønn og arbeidgiveravgift </t>
  </si>
  <si>
    <t>Honorar tjenester hundedatabase</t>
  </si>
  <si>
    <t>Regnskapskostnader, vedlikehold prog vare</t>
  </si>
  <si>
    <t xml:space="preserve">Styremøter </t>
  </si>
  <si>
    <t>Representantskapet</t>
  </si>
  <si>
    <t>Driftskostnader</t>
  </si>
  <si>
    <t>Driftskostnader totalt</t>
  </si>
  <si>
    <t>Lønnskostnader totalt</t>
  </si>
  <si>
    <t>Sum kostnader</t>
  </si>
  <si>
    <t>NORSK IRSKSETTERKLUBB BUDSJETT 2015</t>
  </si>
  <si>
    <t>Budsjettert resultat 2015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</si>
</sst>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39" fillId="0" borderId="10" xfId="0" applyNumberFormat="1" applyFont="1" applyBorder="1" applyAlignment="1">
      <alignment/>
    </xf>
    <xf numFmtId="43" fontId="4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43" fontId="40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3" fontId="40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PageLayoutView="0" workbookViewId="0" topLeftCell="A1">
      <selection activeCell="I58" sqref="I58"/>
    </sheetView>
  </sheetViews>
  <sheetFormatPr defaultColWidth="11.421875" defaultRowHeight="15"/>
  <cols>
    <col min="2" max="2" width="40.57421875" style="0" customWidth="1"/>
    <col min="4" max="4" width="11.57421875" style="0" bestFit="1" customWidth="1"/>
    <col min="5" max="5" width="12.421875" style="0" bestFit="1" customWidth="1"/>
  </cols>
  <sheetData>
    <row r="1" ht="21">
      <c r="A1" s="23" t="s">
        <v>46</v>
      </c>
    </row>
    <row r="2" ht="21">
      <c r="A2" s="22"/>
    </row>
    <row r="3" ht="21">
      <c r="A3" s="22"/>
    </row>
    <row r="4" spans="1:5" ht="15">
      <c r="A4" s="3" t="s">
        <v>9</v>
      </c>
      <c r="C4" s="3" t="s">
        <v>21</v>
      </c>
      <c r="D4" s="3" t="s">
        <v>22</v>
      </c>
      <c r="E4" s="3" t="s">
        <v>23</v>
      </c>
    </row>
    <row r="5" spans="1:5" ht="15">
      <c r="A5" s="2"/>
      <c r="B5" t="s">
        <v>1</v>
      </c>
      <c r="C5">
        <v>1</v>
      </c>
      <c r="D5" s="10">
        <v>10000</v>
      </c>
      <c r="E5" s="10">
        <f aca="true" t="shared" si="0" ref="E5:E10">C5*D5</f>
        <v>10000</v>
      </c>
    </row>
    <row r="6" spans="1:5" ht="15">
      <c r="A6" s="2"/>
      <c r="B6" t="s">
        <v>2</v>
      </c>
      <c r="C6">
        <v>1</v>
      </c>
      <c r="D6" s="10">
        <v>2000</v>
      </c>
      <c r="E6" s="10">
        <f t="shared" si="0"/>
        <v>2000</v>
      </c>
    </row>
    <row r="7" spans="1:5" ht="15">
      <c r="A7" s="2"/>
      <c r="B7" t="s">
        <v>3</v>
      </c>
      <c r="C7">
        <v>1</v>
      </c>
      <c r="D7" s="10">
        <v>8000</v>
      </c>
      <c r="E7" s="10">
        <f t="shared" si="0"/>
        <v>8000</v>
      </c>
    </row>
    <row r="8" spans="1:5" ht="15">
      <c r="A8" s="2"/>
      <c r="B8" t="s">
        <v>4</v>
      </c>
      <c r="C8">
        <v>1</v>
      </c>
      <c r="D8" s="10">
        <v>10000</v>
      </c>
      <c r="E8" s="10">
        <f t="shared" si="0"/>
        <v>10000</v>
      </c>
    </row>
    <row r="9" spans="1:5" ht="15">
      <c r="A9" s="2"/>
      <c r="B9" t="s">
        <v>35</v>
      </c>
      <c r="C9">
        <v>1</v>
      </c>
      <c r="D9" s="10">
        <v>15000</v>
      </c>
      <c r="E9" s="10">
        <f t="shared" si="0"/>
        <v>15000</v>
      </c>
    </row>
    <row r="10" spans="1:5" ht="15">
      <c r="A10" s="2"/>
      <c r="B10" t="s">
        <v>0</v>
      </c>
      <c r="C10">
        <v>0</v>
      </c>
      <c r="D10" s="10">
        <v>0</v>
      </c>
      <c r="E10" s="10">
        <f t="shared" si="0"/>
        <v>0</v>
      </c>
    </row>
    <row r="11" spans="1:5" ht="15">
      <c r="A11" s="2"/>
      <c r="D11" s="10"/>
      <c r="E11" s="10"/>
    </row>
    <row r="12" spans="1:5" ht="15.75">
      <c r="A12" s="2"/>
      <c r="B12" s="4" t="s">
        <v>5</v>
      </c>
      <c r="C12" s="1"/>
      <c r="D12" s="11"/>
      <c r="E12" s="12">
        <f>SUM(E5:E11)</f>
        <v>45000</v>
      </c>
    </row>
    <row r="13" spans="1:5" ht="15">
      <c r="A13" s="2"/>
      <c r="B13" s="5"/>
      <c r="C13" s="6"/>
      <c r="D13" s="10"/>
      <c r="E13" s="10"/>
    </row>
    <row r="14" spans="1:5" ht="15">
      <c r="A14" s="7" t="s">
        <v>10</v>
      </c>
      <c r="D14" s="10"/>
      <c r="E14" s="10"/>
    </row>
    <row r="15" spans="1:5" ht="15">
      <c r="A15" s="2"/>
      <c r="B15" t="s">
        <v>6</v>
      </c>
      <c r="C15">
        <v>1300</v>
      </c>
      <c r="D15" s="10">
        <v>450</v>
      </c>
      <c r="E15" s="10">
        <f aca="true" t="shared" si="1" ref="E15:E20">C15*D15</f>
        <v>585000</v>
      </c>
    </row>
    <row r="16" spans="1:5" ht="15">
      <c r="A16" s="2"/>
      <c r="B16" t="s">
        <v>7</v>
      </c>
      <c r="C16">
        <v>30</v>
      </c>
      <c r="D16" s="10">
        <v>225</v>
      </c>
      <c r="E16" s="10">
        <f t="shared" si="1"/>
        <v>6750</v>
      </c>
    </row>
    <row r="17" spans="1:5" ht="15">
      <c r="A17" s="2"/>
      <c r="B17" t="s">
        <v>8</v>
      </c>
      <c r="C17">
        <v>50</v>
      </c>
      <c r="D17" s="10">
        <v>260</v>
      </c>
      <c r="E17" s="10">
        <f t="shared" si="1"/>
        <v>13000</v>
      </c>
    </row>
    <row r="18" spans="1:5" ht="15">
      <c r="A18" s="2"/>
      <c r="B18" t="s">
        <v>11</v>
      </c>
      <c r="C18">
        <v>70</v>
      </c>
      <c r="D18" s="10">
        <v>200</v>
      </c>
      <c r="E18" s="10">
        <f t="shared" si="1"/>
        <v>14000</v>
      </c>
    </row>
    <row r="19" spans="1:5" ht="15">
      <c r="A19" s="2"/>
      <c r="B19" t="s">
        <v>12</v>
      </c>
      <c r="C19">
        <v>1</v>
      </c>
      <c r="D19" s="10">
        <v>2000</v>
      </c>
      <c r="E19" s="10">
        <f t="shared" si="1"/>
        <v>2000</v>
      </c>
    </row>
    <row r="20" spans="1:5" ht="15">
      <c r="A20" s="2"/>
      <c r="B20" t="s">
        <v>13</v>
      </c>
      <c r="C20">
        <v>400</v>
      </c>
      <c r="D20" s="10">
        <v>150</v>
      </c>
      <c r="E20" s="10">
        <f t="shared" si="1"/>
        <v>60000</v>
      </c>
    </row>
    <row r="21" spans="1:5" ht="15">
      <c r="A21" s="2"/>
      <c r="D21" s="10"/>
      <c r="E21" s="10"/>
    </row>
    <row r="22" spans="1:5" ht="15.75">
      <c r="A22" s="2"/>
      <c r="B22" s="4" t="s">
        <v>14</v>
      </c>
      <c r="C22" s="1"/>
      <c r="D22" s="11"/>
      <c r="E22" s="13">
        <f>SUM(E15:E21)</f>
        <v>680750</v>
      </c>
    </row>
    <row r="23" spans="1:5" ht="15">
      <c r="A23" s="2"/>
      <c r="D23" s="10"/>
      <c r="E23" s="10"/>
    </row>
    <row r="24" spans="1:5" ht="15.75">
      <c r="A24" s="2"/>
      <c r="B24" s="3" t="s">
        <v>15</v>
      </c>
      <c r="D24" s="10"/>
      <c r="E24" s="13">
        <f>E22+E12</f>
        <v>725750</v>
      </c>
    </row>
    <row r="25" spans="1:5" ht="15">
      <c r="A25" s="2"/>
      <c r="D25" s="10"/>
      <c r="E25" s="10"/>
    </row>
    <row r="26" spans="1:5" ht="15">
      <c r="A26" s="7" t="s">
        <v>18</v>
      </c>
      <c r="D26" s="10"/>
      <c r="E26" s="10"/>
    </row>
    <row r="27" spans="1:5" ht="15">
      <c r="A27" s="2"/>
      <c r="B27" t="s">
        <v>16</v>
      </c>
      <c r="C27">
        <v>1</v>
      </c>
      <c r="D27" s="10">
        <v>60000</v>
      </c>
      <c r="E27" s="10">
        <f>C27*D27</f>
        <v>60000</v>
      </c>
    </row>
    <row r="28" spans="1:5" ht="15">
      <c r="A28" s="2"/>
      <c r="B28" t="s">
        <v>17</v>
      </c>
      <c r="C28">
        <v>8400</v>
      </c>
      <c r="D28" s="10">
        <v>30</v>
      </c>
      <c r="E28" s="10">
        <f>C28*D28</f>
        <v>252000</v>
      </c>
    </row>
    <row r="29" spans="1:5" ht="15">
      <c r="A29" s="2"/>
      <c r="B29" t="s">
        <v>36</v>
      </c>
      <c r="C29">
        <v>1</v>
      </c>
      <c r="D29" s="10">
        <v>5000</v>
      </c>
      <c r="E29" s="10">
        <f>C29*D29</f>
        <v>5000</v>
      </c>
    </row>
    <row r="30" spans="1:5" ht="15">
      <c r="A30" s="2"/>
      <c r="D30" s="10"/>
      <c r="E30" s="10"/>
    </row>
    <row r="31" spans="1:5" ht="15.75">
      <c r="A31" s="2"/>
      <c r="B31" s="9" t="s">
        <v>19</v>
      </c>
      <c r="C31" s="8"/>
      <c r="D31" s="14"/>
      <c r="E31" s="13">
        <f>E27+E28+E29</f>
        <v>317000</v>
      </c>
    </row>
    <row r="32" spans="1:5" ht="15.75">
      <c r="A32" s="2"/>
      <c r="B32" s="15"/>
      <c r="C32" s="16"/>
      <c r="D32" s="17"/>
      <c r="E32" s="18"/>
    </row>
    <row r="33" spans="1:5" ht="15">
      <c r="A33" s="7" t="s">
        <v>20</v>
      </c>
      <c r="D33" s="10"/>
      <c r="E33" s="10"/>
    </row>
    <row r="34" spans="1:5" ht="15">
      <c r="A34" s="2"/>
      <c r="B34" t="s">
        <v>37</v>
      </c>
      <c r="C34">
        <v>1</v>
      </c>
      <c r="D34" s="10">
        <v>135000</v>
      </c>
      <c r="E34" s="10">
        <f>C34*D34</f>
        <v>135000</v>
      </c>
    </row>
    <row r="35" spans="1:5" ht="15">
      <c r="A35" s="2"/>
      <c r="D35" s="10"/>
      <c r="E35" s="10"/>
    </row>
    <row r="36" spans="1:5" ht="15.75">
      <c r="A36" s="2"/>
      <c r="B36" s="4" t="s">
        <v>44</v>
      </c>
      <c r="C36" s="1"/>
      <c r="D36" s="11"/>
      <c r="E36" s="13">
        <v>135000</v>
      </c>
    </row>
    <row r="37" spans="1:5" ht="15.75">
      <c r="A37" s="2"/>
      <c r="B37" s="5"/>
      <c r="C37" s="6"/>
      <c r="D37" s="19"/>
      <c r="E37" s="18"/>
    </row>
    <row r="38" spans="1:5" ht="15">
      <c r="A38" s="7" t="s">
        <v>42</v>
      </c>
      <c r="D38" s="10"/>
      <c r="E38" s="10"/>
    </row>
    <row r="39" spans="1:5" ht="15">
      <c r="A39" s="2"/>
      <c r="B39" t="s">
        <v>39</v>
      </c>
      <c r="C39">
        <v>1</v>
      </c>
      <c r="D39" s="10">
        <v>18000</v>
      </c>
      <c r="E39" s="10">
        <f>C39*D39</f>
        <v>18000</v>
      </c>
    </row>
    <row r="40" spans="1:5" ht="15">
      <c r="A40" s="2"/>
      <c r="B40" t="s">
        <v>24</v>
      </c>
      <c r="C40">
        <v>1</v>
      </c>
      <c r="D40" s="10">
        <v>8000</v>
      </c>
      <c r="E40" s="10">
        <f aca="true" t="shared" si="2" ref="E40:E53">C40*D40</f>
        <v>8000</v>
      </c>
    </row>
    <row r="41" spans="1:5" ht="15">
      <c r="A41" s="2"/>
      <c r="B41" t="s">
        <v>38</v>
      </c>
      <c r="C41">
        <v>1</v>
      </c>
      <c r="D41" s="10">
        <v>35000</v>
      </c>
      <c r="E41" s="10">
        <f t="shared" si="2"/>
        <v>35000</v>
      </c>
    </row>
    <row r="42" spans="1:5" ht="15">
      <c r="A42" s="2"/>
      <c r="B42" t="s">
        <v>25</v>
      </c>
      <c r="C42">
        <v>1</v>
      </c>
      <c r="D42" s="10">
        <v>25000</v>
      </c>
      <c r="E42" s="10">
        <f t="shared" si="2"/>
        <v>25000</v>
      </c>
    </row>
    <row r="43" spans="1:5" ht="15">
      <c r="A43" s="2"/>
      <c r="B43" t="s">
        <v>26</v>
      </c>
      <c r="C43">
        <v>1</v>
      </c>
      <c r="D43" s="10">
        <v>15000</v>
      </c>
      <c r="E43" s="10">
        <f t="shared" si="2"/>
        <v>15000</v>
      </c>
    </row>
    <row r="44" spans="1:5" ht="15">
      <c r="A44" s="2"/>
      <c r="B44" t="s">
        <v>27</v>
      </c>
      <c r="C44">
        <v>1</v>
      </c>
      <c r="D44" s="10">
        <v>6000</v>
      </c>
      <c r="E44" s="10">
        <f t="shared" si="2"/>
        <v>6000</v>
      </c>
    </row>
    <row r="45" spans="1:5" ht="15">
      <c r="A45" s="2"/>
      <c r="B45" t="s">
        <v>41</v>
      </c>
      <c r="C45">
        <v>1</v>
      </c>
      <c r="D45" s="10">
        <v>40000</v>
      </c>
      <c r="E45" s="10">
        <f t="shared" si="2"/>
        <v>40000</v>
      </c>
    </row>
    <row r="46" spans="1:5" ht="15">
      <c r="A46" s="2"/>
      <c r="B46" t="s">
        <v>40</v>
      </c>
      <c r="C46">
        <v>1</v>
      </c>
      <c r="D46" s="10">
        <v>40000</v>
      </c>
      <c r="E46" s="10">
        <f t="shared" si="2"/>
        <v>40000</v>
      </c>
    </row>
    <row r="47" spans="1:5" ht="15">
      <c r="A47" s="2"/>
      <c r="B47" t="s">
        <v>28</v>
      </c>
      <c r="C47">
        <v>1</v>
      </c>
      <c r="D47" s="10">
        <v>20000</v>
      </c>
      <c r="E47" s="10">
        <f t="shared" si="2"/>
        <v>20000</v>
      </c>
    </row>
    <row r="48" spans="1:5" ht="15">
      <c r="A48" s="2"/>
      <c r="B48" t="s">
        <v>29</v>
      </c>
      <c r="C48">
        <v>1</v>
      </c>
      <c r="D48" s="10">
        <v>30000</v>
      </c>
      <c r="E48" s="10">
        <f t="shared" si="2"/>
        <v>30000</v>
      </c>
    </row>
    <row r="49" spans="1:5" ht="15">
      <c r="A49" s="2"/>
      <c r="B49" t="s">
        <v>30</v>
      </c>
      <c r="C49">
        <v>1</v>
      </c>
      <c r="D49" s="10">
        <v>3500</v>
      </c>
      <c r="E49" s="10">
        <f t="shared" si="2"/>
        <v>3500</v>
      </c>
    </row>
    <row r="50" spans="1:5" ht="15">
      <c r="A50" s="2"/>
      <c r="B50" t="s">
        <v>31</v>
      </c>
      <c r="C50">
        <v>1</v>
      </c>
      <c r="D50" s="10">
        <v>2000</v>
      </c>
      <c r="E50" s="10">
        <f t="shared" si="2"/>
        <v>2000</v>
      </c>
    </row>
    <row r="51" spans="1:5" ht="15">
      <c r="A51" s="2"/>
      <c r="B51" t="s">
        <v>32</v>
      </c>
      <c r="C51">
        <v>1</v>
      </c>
      <c r="D51" s="10">
        <v>25000</v>
      </c>
      <c r="E51" s="10">
        <f t="shared" si="2"/>
        <v>25000</v>
      </c>
    </row>
    <row r="52" spans="1:5" ht="15">
      <c r="A52" s="2"/>
      <c r="B52" t="s">
        <v>33</v>
      </c>
      <c r="C52">
        <v>1</v>
      </c>
      <c r="D52" s="10">
        <v>400</v>
      </c>
      <c r="E52" s="10">
        <f t="shared" si="2"/>
        <v>400</v>
      </c>
    </row>
    <row r="53" spans="1:5" ht="15">
      <c r="A53" s="2"/>
      <c r="B53" t="s">
        <v>34</v>
      </c>
      <c r="C53">
        <v>1</v>
      </c>
      <c r="D53" s="10">
        <v>4000</v>
      </c>
      <c r="E53" s="10">
        <f t="shared" si="2"/>
        <v>4000</v>
      </c>
    </row>
    <row r="54" spans="1:5" ht="15">
      <c r="A54" s="2"/>
      <c r="D54" s="10"/>
      <c r="E54" s="10"/>
    </row>
    <row r="55" spans="1:5" ht="15.75">
      <c r="A55" s="2"/>
      <c r="B55" s="4" t="s">
        <v>43</v>
      </c>
      <c r="C55" s="1"/>
      <c r="D55" s="1"/>
      <c r="E55" s="13">
        <f>SUM(E39:E54)</f>
        <v>271900</v>
      </c>
    </row>
    <row r="56" ht="15">
      <c r="A56" s="2"/>
    </row>
    <row r="57" spans="1:5" ht="15.75">
      <c r="A57" s="2"/>
      <c r="B57" s="4" t="s">
        <v>45</v>
      </c>
      <c r="C57" s="4"/>
      <c r="D57" s="4"/>
      <c r="E57" s="13">
        <f>E55+E36+E31</f>
        <v>723900</v>
      </c>
    </row>
    <row r="58" ht="15">
      <c r="A58" s="2"/>
    </row>
    <row r="59" spans="1:5" ht="16.5" thickBot="1">
      <c r="A59" s="2"/>
      <c r="B59" s="20" t="s">
        <v>47</v>
      </c>
      <c r="C59" s="20"/>
      <c r="D59" s="20"/>
      <c r="E59" s="21">
        <f>E24-E57</f>
        <v>1850</v>
      </c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</sheetData>
  <sheetProtection/>
  <printOptions/>
  <pageMargins left="0.43" right="0.7" top="1.86" bottom="3.11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Arnfinn Berntsen</dc:creator>
  <cp:keywords/>
  <dc:description/>
  <cp:lastModifiedBy>Bondø, Tor-Hartvig</cp:lastModifiedBy>
  <cp:lastPrinted>2014-03-27T16:32:24Z</cp:lastPrinted>
  <dcterms:created xsi:type="dcterms:W3CDTF">2014-03-20T14:10:28Z</dcterms:created>
  <dcterms:modified xsi:type="dcterms:W3CDTF">2015-04-13T07:41:55Z</dcterms:modified>
  <cp:category/>
  <cp:version/>
  <cp:contentType/>
  <cp:contentStatus/>
</cp:coreProperties>
</file>