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11895"/>
  </bookViews>
  <sheets>
    <sheet name="Registrert i 2014" sheetId="1" r:id="rId1"/>
    <sheet name="Antall i avl 2014" sheetId="2" r:id="rId2"/>
    <sheet name="Hanner&amp;Tisper" sheetId="3" r:id="rId3"/>
    <sheet name="FarFar 2014" sheetId="4" r:id="rId4"/>
    <sheet name="MorFar 2014" sheetId="5" r:id="rId5"/>
    <sheet name="Nøkkeltall 2000-2014" sheetId="6" r:id="rId6"/>
  </sheets>
  <calcPr calcId="145621"/>
</workbook>
</file>

<file path=xl/calcChain.xml><?xml version="1.0" encoding="utf-8"?>
<calcChain xmlns="http://schemas.openxmlformats.org/spreadsheetml/2006/main">
  <c r="P15" i="6" l="1"/>
  <c r="O15" i="6"/>
  <c r="N15" i="6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2" i="1"/>
</calcChain>
</file>

<file path=xl/sharedStrings.xml><?xml version="1.0" encoding="utf-8"?>
<sst xmlns="http://schemas.openxmlformats.org/spreadsheetml/2006/main" count="1401" uniqueCount="473">
  <si>
    <t xml:space="preserve">Fodt </t>
  </si>
  <si>
    <t xml:space="preserve">Kull </t>
  </si>
  <si>
    <t>imp</t>
  </si>
  <si>
    <t>Import</t>
  </si>
  <si>
    <t>T</t>
  </si>
  <si>
    <t>H</t>
  </si>
  <si>
    <t>Imp</t>
  </si>
  <si>
    <t>Antall</t>
  </si>
  <si>
    <t>03628/07</t>
  </si>
  <si>
    <t>Neadalens Doppler</t>
  </si>
  <si>
    <t>NO43365/09</t>
  </si>
  <si>
    <t>Noaidons Kaka</t>
  </si>
  <si>
    <t>29141/08</t>
  </si>
  <si>
    <t>Hugo Boss Av Kjerringholm</t>
  </si>
  <si>
    <t>08931/07</t>
  </si>
  <si>
    <t>Guri Malla's Ole-izak</t>
  </si>
  <si>
    <t>NO49579/09</t>
  </si>
  <si>
    <t>Jupskåras Birk</t>
  </si>
  <si>
    <t>SE52216/2010</t>
  </si>
  <si>
    <t>Red Garlic's Pralin</t>
  </si>
  <si>
    <t>SE22829/2011</t>
  </si>
  <si>
    <t>Dark Auburn's Nästan Perfekt</t>
  </si>
  <si>
    <t>NO51472/12</t>
  </si>
  <si>
    <t>" U S " Zero</t>
  </si>
  <si>
    <t>25473/05</t>
  </si>
  <si>
    <t>Aasrabben's Odin</t>
  </si>
  <si>
    <t>20294/08</t>
  </si>
  <si>
    <t>Kastellhagen's Abenny</t>
  </si>
  <si>
    <t>SE21099/2011</t>
  </si>
  <si>
    <t>Fjellstårsas Pw Nobu</t>
  </si>
  <si>
    <t>12907/05</t>
  </si>
  <si>
    <t>" U S " Guran</t>
  </si>
  <si>
    <t>NO37485/11</t>
  </si>
  <si>
    <t>Heggelifjellets Maddox</t>
  </si>
  <si>
    <t>NO34459/10</t>
  </si>
  <si>
    <t>Neadalens Tarzan</t>
  </si>
  <si>
    <t>05430/08</t>
  </si>
  <si>
    <t>Riiseskogen's Birk I</t>
  </si>
  <si>
    <t>21627/08</t>
  </si>
  <si>
    <t>Pasvikdalens Nemo</t>
  </si>
  <si>
    <t>03086/07</t>
  </si>
  <si>
    <t>Neadalens Litj-per</t>
  </si>
  <si>
    <t>00648/81</t>
  </si>
  <si>
    <t>Trangedalens Chako</t>
  </si>
  <si>
    <t>NO42707/10</t>
  </si>
  <si>
    <t>Imingens Lk Rayban</t>
  </si>
  <si>
    <t>DK07568/2007</t>
  </si>
  <si>
    <t>Settermosen Apollo</t>
  </si>
  <si>
    <t>NO40840/10</t>
  </si>
  <si>
    <t>Heggelifjellets Lo5-face</t>
  </si>
  <si>
    <t>NO35060/12</t>
  </si>
  <si>
    <t>Heggelifjellets N-fant</t>
  </si>
  <si>
    <t>04343/00</t>
  </si>
  <si>
    <t>" U S " Zimbad</t>
  </si>
  <si>
    <t>S46712/2009</t>
  </si>
  <si>
    <t>Artic Light Jack Sparrow</t>
  </si>
  <si>
    <t>26230/07</t>
  </si>
  <si>
    <t>" U S " Kid</t>
  </si>
  <si>
    <t>S27066/2007</t>
  </si>
  <si>
    <t>Brilliant Bronze Gilroy Of Galway</t>
  </si>
  <si>
    <t>VDHDPSZ40/06</t>
  </si>
  <si>
    <t>Argon Vom Kapellenpfad</t>
  </si>
  <si>
    <t>02302/03</t>
  </si>
  <si>
    <t>Skeieslåtten's Mangas</t>
  </si>
  <si>
    <t>NO45037/10</t>
  </si>
  <si>
    <t>Liatoppen's Tyr</t>
  </si>
  <si>
    <t>NO51710/09</t>
  </si>
  <si>
    <t>Furunakken's Balto</t>
  </si>
  <si>
    <t>SE13369/2011</t>
  </si>
  <si>
    <t>Heathclare Follow The Magic</t>
  </si>
  <si>
    <t>14208/06</t>
  </si>
  <si>
    <t>Narefjell's E-storm</t>
  </si>
  <si>
    <t>12085/08</t>
  </si>
  <si>
    <t>Farro Av Miessevàrri</t>
  </si>
  <si>
    <t>DK07566/2007</t>
  </si>
  <si>
    <t>Settermosen Aberlour</t>
  </si>
  <si>
    <t>02409/08</t>
  </si>
  <si>
    <t>" U S " Blue Lagoon</t>
  </si>
  <si>
    <t>NO45531/10</t>
  </si>
  <si>
    <t>Kongsvoldrypas Guffen</t>
  </si>
  <si>
    <t>08331/05</t>
  </si>
  <si>
    <t>Ero Lagopus Av Kjerringholm</t>
  </si>
  <si>
    <t>NO44273/09</t>
  </si>
  <si>
    <t>" U S " Ole Ivar</t>
  </si>
  <si>
    <t>16606/08</t>
  </si>
  <si>
    <t>Lauvåsen's Ft Kaizer</t>
  </si>
  <si>
    <t>NO42181/09</t>
  </si>
  <si>
    <t>Rosenlia's Shadow</t>
  </si>
  <si>
    <t>14457/05</t>
  </si>
  <si>
    <t>" U S " Reodor</t>
  </si>
  <si>
    <t>01138/08</t>
  </si>
  <si>
    <t>Stallogaisa's Don Felix</t>
  </si>
  <si>
    <t>NO37141/12</t>
  </si>
  <si>
    <t>Røde Hunders Janky</t>
  </si>
  <si>
    <t>NO32295/11</t>
  </si>
  <si>
    <t>Bjerkaasen's Bk- Triac</t>
  </si>
  <si>
    <t>NO45244/10</t>
  </si>
  <si>
    <t>Guri Malla's T-ajtak</t>
  </si>
  <si>
    <t>12088/08</t>
  </si>
  <si>
    <t>Ari Av Miessevàrri</t>
  </si>
  <si>
    <t>DK12273/2002</t>
  </si>
  <si>
    <t>Klippeøen's C.bimbo</t>
  </si>
  <si>
    <t>S30406/2002</t>
  </si>
  <si>
    <t>Thodos Rapp</t>
  </si>
  <si>
    <t>DK09151/2002</t>
  </si>
  <si>
    <t>Rosendalen Sam</t>
  </si>
  <si>
    <t>DK23647/2007</t>
  </si>
  <si>
    <t>Kiwi Line's Citrus</t>
  </si>
  <si>
    <t>SE22101/2011</t>
  </si>
  <si>
    <t>Red Garlic's Sweet Potato</t>
  </si>
  <si>
    <t>IS16150/11</t>
  </si>
  <si>
    <t>Edal Illugi</t>
  </si>
  <si>
    <t>S45659/2004</t>
  </si>
  <si>
    <t>Red Garlic's Endive</t>
  </si>
  <si>
    <t>S41977/2009</t>
  </si>
  <si>
    <t>Tärnafjällens Wille L</t>
  </si>
  <si>
    <t>S51093/2006</t>
  </si>
  <si>
    <t>Janås Esso Ess</t>
  </si>
  <si>
    <t>NO58911/09</t>
  </si>
  <si>
    <t>Lauvåsen's Fj Barack</t>
  </si>
  <si>
    <t>SE54082/2013</t>
  </si>
  <si>
    <t>Surprise For Dubliner Z Arislandu</t>
  </si>
  <si>
    <t>FarNavn</t>
  </si>
  <si>
    <t>FarReg</t>
  </si>
  <si>
    <t>Aglou D'hurtevent</t>
  </si>
  <si>
    <t xml:space="preserve">LOF7SIR56876/7597    </t>
  </si>
  <si>
    <t>FarFodt</t>
  </si>
  <si>
    <t>Far 1.kull</t>
  </si>
  <si>
    <t>FarFarReg</t>
  </si>
  <si>
    <t>FarFarNavn</t>
  </si>
  <si>
    <t>24863/04</t>
  </si>
  <si>
    <t>" U S " Maximara</t>
  </si>
  <si>
    <t>SE57867/2010</t>
  </si>
  <si>
    <t>Norrlands Guidens No Deal</t>
  </si>
  <si>
    <t>NO42712/10</t>
  </si>
  <si>
    <t>Imingens Lk Non Stop</t>
  </si>
  <si>
    <t>NO39325/10</t>
  </si>
  <si>
    <t>My Hunter Pachii</t>
  </si>
  <si>
    <t>23065/08</t>
  </si>
  <si>
    <t>Hadseløya's Slisch</t>
  </si>
  <si>
    <t>07470/07</t>
  </si>
  <si>
    <t>Kleivskogen's O-taiga</t>
  </si>
  <si>
    <t>29143/08</t>
  </si>
  <si>
    <t>H-frøya Av Kjerringholm</t>
  </si>
  <si>
    <t>13120/07</t>
  </si>
  <si>
    <t>Irish Garden Citti Channel Nr 4</t>
  </si>
  <si>
    <t>NO34443/09</t>
  </si>
  <si>
    <t>" U S " Fanta</t>
  </si>
  <si>
    <t>NO34457/10</t>
  </si>
  <si>
    <t>Røde Hunders Bjørk</t>
  </si>
  <si>
    <t>NO45248/10</t>
  </si>
  <si>
    <t>Guri Malla's Thea Sookie</t>
  </si>
  <si>
    <t>S27300/2009</t>
  </si>
  <si>
    <t>Fjellstårsas Snärta</t>
  </si>
  <si>
    <t>NO38087/10</t>
  </si>
  <si>
    <t>" U S " Pukkanøtt</t>
  </si>
  <si>
    <t>07514/05</t>
  </si>
  <si>
    <t>Heggelifjellets Fie</t>
  </si>
  <si>
    <t>NO50547/09</t>
  </si>
  <si>
    <t>Neadalens Super-star</t>
  </si>
  <si>
    <t>NO40748/09</t>
  </si>
  <si>
    <t>Kongsvoldrypas Madam Mim</t>
  </si>
  <si>
    <t>NO40844/10</t>
  </si>
  <si>
    <t>Heggelifjellets Lucky Lady</t>
  </si>
  <si>
    <t>12112/06</t>
  </si>
  <si>
    <t>Follsjøen's Didit</t>
  </si>
  <si>
    <t>08935/07</t>
  </si>
  <si>
    <t>Guri Malla's Olea</t>
  </si>
  <si>
    <t>03632/07</t>
  </si>
  <si>
    <t>Neadalens Kira</t>
  </si>
  <si>
    <t>NO50545/09</t>
  </si>
  <si>
    <t>Neadalens Super-liga</t>
  </si>
  <si>
    <t>22959/04</t>
  </si>
  <si>
    <t>Heggelifjellets Efia</t>
  </si>
  <si>
    <t>S12831/2007</t>
  </si>
  <si>
    <t>Heggelifjellet Heaven</t>
  </si>
  <si>
    <t>02401/08</t>
  </si>
  <si>
    <t>" U S " Raisa</t>
  </si>
  <si>
    <t>05492/07</t>
  </si>
  <si>
    <t>Aasrabben's Tussa</t>
  </si>
  <si>
    <t>NO40511/09</t>
  </si>
  <si>
    <t>Tømtlias D Tükla</t>
  </si>
  <si>
    <t>SE54489/2011</t>
  </si>
  <si>
    <t>Oxzanaz Miss London</t>
  </si>
  <si>
    <t>24060/08</t>
  </si>
  <si>
    <t>Midtkiløra's Goldy I I</t>
  </si>
  <si>
    <t>NO57567/10</t>
  </si>
  <si>
    <t>Gagganjunis Vieksa</t>
  </si>
  <si>
    <t>NO57898/11</t>
  </si>
  <si>
    <t>Red Dubliner Bao Vår</t>
  </si>
  <si>
    <t>NO49797/10</t>
  </si>
  <si>
    <t>Irish Garden Ferrari Pantera</t>
  </si>
  <si>
    <t>17546/06</t>
  </si>
  <si>
    <t>" U S " Lana</t>
  </si>
  <si>
    <t>NO34879/11</t>
  </si>
  <si>
    <t>Stallogaisa's Zita</t>
  </si>
  <si>
    <t>06336/06</t>
  </si>
  <si>
    <t>Einunndalens A-mira</t>
  </si>
  <si>
    <t>SE36958/2011</t>
  </si>
  <si>
    <t>Dubliner Issey Miyake</t>
  </si>
  <si>
    <t>15337/07</t>
  </si>
  <si>
    <t>" U S " Pukkita Vanilla</t>
  </si>
  <si>
    <t>23066/08</t>
  </si>
  <si>
    <t>Hadseløya's Azza</t>
  </si>
  <si>
    <t>12924/08</t>
  </si>
  <si>
    <t>Nikita</t>
  </si>
  <si>
    <t>18917/08</t>
  </si>
  <si>
    <t>Nala</t>
  </si>
  <si>
    <t>21634/08</t>
  </si>
  <si>
    <t>Pasvikdalens Vita Hjertego</t>
  </si>
  <si>
    <t>NO31671/11</t>
  </si>
  <si>
    <t>Sarafjellet's Fit-for-fight</t>
  </si>
  <si>
    <t>09736/08</t>
  </si>
  <si>
    <t>Valeheia's Laica</t>
  </si>
  <si>
    <t>03397/07</t>
  </si>
  <si>
    <t>" U S " A Magic Dream</t>
  </si>
  <si>
    <t>21359/06</t>
  </si>
  <si>
    <t>Grimasteggen's Solo</t>
  </si>
  <si>
    <t>17550/06</t>
  </si>
  <si>
    <t>" U S " Dollsi De Lux</t>
  </si>
  <si>
    <t>NO35579/09</t>
  </si>
  <si>
    <t>Brusens Dika</t>
  </si>
  <si>
    <t>17212/08</t>
  </si>
  <si>
    <t>Bjerkaasen's Et-erte Berte</t>
  </si>
  <si>
    <t>NO35874/10</t>
  </si>
  <si>
    <t>Rypebua's Adine</t>
  </si>
  <si>
    <t>NO36059/10</t>
  </si>
  <si>
    <t>Lauvåsen's Mj Taiga I I</t>
  </si>
  <si>
    <t>26504/05</t>
  </si>
  <si>
    <t>Tundra</t>
  </si>
  <si>
    <t>NO44278/09</t>
  </si>
  <si>
    <t>" U S " Piri-piri</t>
  </si>
  <si>
    <t>NO44187/09</t>
  </si>
  <si>
    <t>Heggelifjellets K-acerinox 2</t>
  </si>
  <si>
    <t>12923/08</t>
  </si>
  <si>
    <t>Fatima</t>
  </si>
  <si>
    <t>DK16866/2008</t>
  </si>
  <si>
    <t>Esex</t>
  </si>
  <si>
    <t>02403/08</t>
  </si>
  <si>
    <t>" U S " Nokia</t>
  </si>
  <si>
    <t>NO52733/11</t>
  </si>
  <si>
    <t>To</t>
  </si>
  <si>
    <t>NO54447/09</t>
  </si>
  <si>
    <t>Tydalens Wicky Milla</t>
  </si>
  <si>
    <t>10656/08</t>
  </si>
  <si>
    <t>Midtkiløra's Sira</t>
  </si>
  <si>
    <t>26234/07</t>
  </si>
  <si>
    <t>" U S " Twice</t>
  </si>
  <si>
    <t>DK08497/2002</t>
  </si>
  <si>
    <t>Bess</t>
  </si>
  <si>
    <t>S53638/2005</t>
  </si>
  <si>
    <t>Sigvardsdotter Peppra</t>
  </si>
  <si>
    <t>DK02208/2007</t>
  </si>
  <si>
    <t>Mårup Klip</t>
  </si>
  <si>
    <t>DK24001/2004</t>
  </si>
  <si>
    <t>Freja</t>
  </si>
  <si>
    <t>S64308/2008</t>
  </si>
  <si>
    <t>Nordfjällets Rr Tjejen</t>
  </si>
  <si>
    <t>IS12453/08</t>
  </si>
  <si>
    <t>Edal Helena-fagra</t>
  </si>
  <si>
    <t>S23887/2008</t>
  </si>
  <si>
    <t>Norrlands Guidens Gasa I I</t>
  </si>
  <si>
    <t>27197/08</t>
  </si>
  <si>
    <t>Imingens Li Flexi</t>
  </si>
  <si>
    <t>FIN27240/08</t>
  </si>
  <si>
    <t>Fowlers Primadonna</t>
  </si>
  <si>
    <t>SE25680/2011</t>
  </si>
  <si>
    <t>Red Garlic's Red Hot Cappuccino</t>
  </si>
  <si>
    <t>FI31903/09</t>
  </si>
  <si>
    <t>Ailigaslammen Aura</t>
  </si>
  <si>
    <t>SE33448/2010</t>
  </si>
  <si>
    <t>Dubliner Valencia</t>
  </si>
  <si>
    <t>Brenda Vom Kapellenpfad</t>
  </si>
  <si>
    <t xml:space="preserve">VDH/DPSZIS07/075    </t>
  </si>
  <si>
    <t>MorReg</t>
  </si>
  <si>
    <t>MorNavn</t>
  </si>
  <si>
    <t>MorFodt</t>
  </si>
  <si>
    <t>Mor 1.kull</t>
  </si>
  <si>
    <t>MorFarReg</t>
  </si>
  <si>
    <t>MorFar Navn</t>
  </si>
  <si>
    <t>COI6G</t>
  </si>
  <si>
    <t xml:space="preserve"> 22143/99</t>
  </si>
  <si>
    <t xml:space="preserve">Valeheia's Killakee </t>
  </si>
  <si>
    <t>22143/99</t>
  </si>
  <si>
    <t>Valeheia's Killakee</t>
  </si>
  <si>
    <t xml:space="preserve"> U S  Zimbad </t>
  </si>
  <si>
    <t>14907/04</t>
  </si>
  <si>
    <t>" U S " Kuling</t>
  </si>
  <si>
    <t>08128/03</t>
  </si>
  <si>
    <t xml:space="preserve">Storstogas Robbie </t>
  </si>
  <si>
    <t>02862/06</t>
  </si>
  <si>
    <t>Imingens Lz Toy</t>
  </si>
  <si>
    <t xml:space="preserve"> 21482/97</t>
  </si>
  <si>
    <t xml:space="preserve">Irskesjøen's D. Zento </t>
  </si>
  <si>
    <t>DK15123/2001</t>
  </si>
  <si>
    <t xml:space="preserve">Ibber </t>
  </si>
  <si>
    <t xml:space="preserve"> DK15123/2001</t>
  </si>
  <si>
    <t>15592/01</t>
  </si>
  <si>
    <t xml:space="preserve"> U S  Mangas </t>
  </si>
  <si>
    <t xml:space="preserve">01495/04 </t>
  </si>
  <si>
    <t>Hadseløya's Slark</t>
  </si>
  <si>
    <t xml:space="preserve"> 04343/00</t>
  </si>
  <si>
    <t xml:space="preserve">02862/06 </t>
  </si>
  <si>
    <t>21495/03</t>
  </si>
  <si>
    <t xml:space="preserve">Heggelifjellets De Valera </t>
  </si>
  <si>
    <t>21499/03</t>
  </si>
  <si>
    <t xml:space="preserve">Heggelifjellets Diaz </t>
  </si>
  <si>
    <t>04451/03</t>
  </si>
  <si>
    <t>Guri Malla's Fant</t>
  </si>
  <si>
    <t>20154/97</t>
  </si>
  <si>
    <t xml:space="preserve">Hav'gas Arco </t>
  </si>
  <si>
    <t xml:space="preserve">S29090/2004 </t>
  </si>
  <si>
    <t xml:space="preserve">23916/05 </t>
  </si>
  <si>
    <t>Evo Av Miessevàrri</t>
  </si>
  <si>
    <t>18816/03</t>
  </si>
  <si>
    <t>Kleivskogen's Kayser</t>
  </si>
  <si>
    <t xml:space="preserve">12671/01 </t>
  </si>
  <si>
    <t>Tydalens Ra</t>
  </si>
  <si>
    <t>22941/01</t>
  </si>
  <si>
    <t>Irskesjøen's Nix</t>
  </si>
  <si>
    <t>10728/98</t>
  </si>
  <si>
    <t>Follsjøen's Balder</t>
  </si>
  <si>
    <t>14765/01</t>
  </si>
  <si>
    <t xml:space="preserve">Vieksa's Bastian </t>
  </si>
  <si>
    <t xml:space="preserve"> S23777/2002</t>
  </si>
  <si>
    <t xml:space="preserve">Duggas B Bjärven </t>
  </si>
  <si>
    <t>11401/01</t>
  </si>
  <si>
    <t>Kvikneskogen's Trym</t>
  </si>
  <si>
    <t xml:space="preserve"> 05762/00</t>
  </si>
  <si>
    <t xml:space="preserve">Aasrabben's Hink </t>
  </si>
  <si>
    <t xml:space="preserve"> 09947/03</t>
  </si>
  <si>
    <t xml:space="preserve"> U S  Orkan </t>
  </si>
  <si>
    <t xml:space="preserve"> S14622/2001</t>
  </si>
  <si>
    <t xml:space="preserve">Dark Auburn's Michigan </t>
  </si>
  <si>
    <t>24729/94</t>
  </si>
  <si>
    <t xml:space="preserve"> U S  Phantomet </t>
  </si>
  <si>
    <t xml:space="preserve"> LOF7SI056156</t>
  </si>
  <si>
    <t xml:space="preserve">Vesper Du Val De Loue </t>
  </si>
  <si>
    <t>Vicary´s Cinorosi</t>
  </si>
  <si>
    <t>02130/02</t>
  </si>
  <si>
    <t xml:space="preserve">Rødlien's Bamse Junior </t>
  </si>
  <si>
    <t>LOI99/158272</t>
  </si>
  <si>
    <t>Nash Von Royal</t>
  </si>
  <si>
    <t>Storstogas Robbie</t>
  </si>
  <si>
    <t>S11789/2005</t>
  </si>
  <si>
    <t xml:space="preserve">Dont-Blame-Me </t>
  </si>
  <si>
    <t>S60170/2007</t>
  </si>
  <si>
    <t>Applegrove Take A Look At Me Now</t>
  </si>
  <si>
    <t>IS07384/03</t>
  </si>
  <si>
    <t>Edal Guinness Dante</t>
  </si>
  <si>
    <t>Imingens Lz Punch</t>
  </si>
  <si>
    <t>N02864/06</t>
  </si>
  <si>
    <t>14152/04</t>
  </si>
  <si>
    <t xml:space="preserve">Midtkiløra's Milano I I </t>
  </si>
  <si>
    <t>KCSB4115CS</t>
  </si>
  <si>
    <t xml:space="preserve">Riverbrue Dionysus </t>
  </si>
  <si>
    <t>S28910/98</t>
  </si>
  <si>
    <t xml:space="preserve"> Lingon Uddens Besk</t>
  </si>
  <si>
    <t>14282/02</t>
  </si>
  <si>
    <t xml:space="preserve">Fagermoa's Dino </t>
  </si>
  <si>
    <t>Sprinter</t>
  </si>
  <si>
    <t>13651/2000</t>
  </si>
  <si>
    <t>05168/03</t>
  </si>
  <si>
    <t>Neadalens Falko</t>
  </si>
  <si>
    <t>IKCW79412</t>
  </si>
  <si>
    <t>Drumrue Jet</t>
  </si>
  <si>
    <t>09947/03</t>
  </si>
  <si>
    <t>" U S " Orkan</t>
  </si>
  <si>
    <t>02405/08</t>
  </si>
  <si>
    <t xml:space="preserve">" U S " Mikkel </t>
  </si>
  <si>
    <t xml:space="preserve">Lyngstua's Jack II </t>
  </si>
  <si>
    <t>22330/01</t>
  </si>
  <si>
    <t>19580/01</t>
  </si>
  <si>
    <t>Riiseskogen's Arcus</t>
  </si>
  <si>
    <t>DK04423/96</t>
  </si>
  <si>
    <t>Klippeöen's Riff</t>
  </si>
  <si>
    <t>S44902/2008</t>
  </si>
  <si>
    <t xml:space="preserve">Dubliner Mac Cloud </t>
  </si>
  <si>
    <t>AKCSN326755/03</t>
  </si>
  <si>
    <t>Celtic's Dixie Rebel</t>
  </si>
  <si>
    <t>10979/74</t>
  </si>
  <si>
    <t>Steinsfossen's Bruno</t>
  </si>
  <si>
    <t>NO35419/09</t>
  </si>
  <si>
    <t>Tintorama's Tr Wambli</t>
  </si>
  <si>
    <t>23913/05</t>
  </si>
  <si>
    <t>E-Peik Av Miessevàrri</t>
  </si>
  <si>
    <t>03739/04</t>
  </si>
  <si>
    <t>" U S " Tomas</t>
  </si>
  <si>
    <t>LOF7SIR56790/7565</t>
  </si>
  <si>
    <t>Apache Des Sorcieres Du Sancy</t>
  </si>
  <si>
    <t>IKCX75103</t>
  </si>
  <si>
    <t>Drumford Alex</t>
  </si>
  <si>
    <t>02991/98</t>
  </si>
  <si>
    <t>Hadseløya's D-Indy</t>
  </si>
  <si>
    <t>S44904/2008</t>
  </si>
  <si>
    <t>Dubliner Mac Mio</t>
  </si>
  <si>
    <t>IS03444/95</t>
  </si>
  <si>
    <t>Edal-Dropi</t>
  </si>
  <si>
    <t>Klippeøen's C.Bimbo</t>
  </si>
  <si>
    <t>Midtkiløra's Milano I I</t>
  </si>
  <si>
    <t>08364/01</t>
  </si>
  <si>
    <t>Makker</t>
  </si>
  <si>
    <t>VDH/DPSZ79/06</t>
  </si>
  <si>
    <t>Lohmann's Nero</t>
  </si>
  <si>
    <t>42970/94</t>
  </si>
  <si>
    <t>Lauvåsen's Jager</t>
  </si>
  <si>
    <t>S23777/2002</t>
  </si>
  <si>
    <t>DK10680/93</t>
  </si>
  <si>
    <t>Grif</t>
  </si>
  <si>
    <t>FIN21214/08</t>
  </si>
  <si>
    <t>Rushfield Finn</t>
  </si>
  <si>
    <t>Fagermoa's Dino</t>
  </si>
  <si>
    <t>S17250/2009</t>
  </si>
  <si>
    <t>Norrlands Guidens Instinct II</t>
  </si>
  <si>
    <t>S33024/2003</t>
  </si>
  <si>
    <t>Indus</t>
  </si>
  <si>
    <t>08933/07</t>
  </si>
  <si>
    <t>Guri Malla's Oscar</t>
  </si>
  <si>
    <t>21482/97</t>
  </si>
  <si>
    <t>Irskesjøen's D. Zento</t>
  </si>
  <si>
    <t>S15256/2008</t>
  </si>
  <si>
    <t xml:space="preserve">Irmün's May Rimi </t>
  </si>
  <si>
    <t>DK20550/2005</t>
  </si>
  <si>
    <t>Rødrypa's Riders On The Storm</t>
  </si>
  <si>
    <t>25928/07</t>
  </si>
  <si>
    <t>Angus</t>
  </si>
  <si>
    <t>S31062/95</t>
  </si>
  <si>
    <t>Viktorgårdens Mork</t>
  </si>
  <si>
    <t>" U S " Mikkel</t>
  </si>
  <si>
    <t>Ant imp</t>
  </si>
  <si>
    <t>Ant norskfodt</t>
  </si>
  <si>
    <t>Ant norskfødte kull</t>
  </si>
  <si>
    <t>Ant import kombinasjoner</t>
  </si>
  <si>
    <t>Aar</t>
  </si>
  <si>
    <t>Mnd</t>
  </si>
  <si>
    <t>Dager</t>
  </si>
  <si>
    <t>Gj.snitt alder</t>
  </si>
  <si>
    <t>Hanner</t>
  </si>
  <si>
    <t>Tisper</t>
  </si>
  <si>
    <t>Hanner i avl</t>
  </si>
  <si>
    <t>Tisper i avl</t>
  </si>
  <si>
    <t>Ant. norsk fødte valper</t>
  </si>
  <si>
    <t>COI norskfødte valper</t>
  </si>
  <si>
    <t>Gj.snitt kullstr. norskfødte kull</t>
  </si>
  <si>
    <t>Ant. FarFar</t>
  </si>
  <si>
    <t>Ant.MorFar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</si>
  <si>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</si>
  <si>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</si>
  <si>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</si>
  <si>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</si>
  <si>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</si>
  <si>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</si>
  <si>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</si>
  <si>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</si>
  <si>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</si>
  <si>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</si>
  <si>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</si>
  <si>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</si>
  <si>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</si>
  <si>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</si>
  <si>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Differanse COI pr år</t>
  </si>
  <si>
    <t>2000-2003</t>
  </si>
  <si>
    <t>2003-2006</t>
  </si>
  <si>
    <t>2006-2009</t>
  </si>
  <si>
    <t>2009-2012</t>
  </si>
  <si>
    <t>Økning/nedgang i kullstr. pr.generasjon</t>
  </si>
  <si>
    <t>Effektiv populasjon basert på COI 6G</t>
  </si>
  <si>
    <t>Om kull med COI over 12,5 fjernes fra beregningsgrunnlaget</t>
  </si>
  <si>
    <t>Optimal COI norskfødte valper</t>
  </si>
  <si>
    <t>Differanse faktisk COI og optimal COI</t>
  </si>
  <si>
    <t>Ny effektiv populasjon</t>
  </si>
  <si>
    <t>Antall importer</t>
  </si>
  <si>
    <t>COI importer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</si>
</sst>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14" fontId="1" fillId="0" borderId="0" xfId="0" applyNumberFormat="1" applyFont="1"/>
    <xf numFmtId="14" fontId="0" fillId="2" borderId="0" xfId="0" applyNumberFormat="1" applyFill="1"/>
    <xf numFmtId="0" fontId="0" fillId="2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4" fontId="2" fillId="0" borderId="0" xfId="0" applyNumberFormat="1" applyFont="1"/>
    <xf numFmtId="2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2" fontId="0" fillId="2" borderId="0" xfId="0" applyNumberFormat="1" applyFill="1"/>
    <xf numFmtId="165" fontId="0" fillId="0" borderId="0" xfId="0" applyNumberFormat="1" applyFill="1"/>
    <xf numFmtId="49" fontId="2" fillId="0" borderId="0" xfId="0" applyNumberFormat="1" applyFont="1" applyFill="1"/>
    <xf numFmtId="0" fontId="0" fillId="0" borderId="0" xfId="0" applyFont="1"/>
    <xf numFmtId="2" fontId="3" fillId="0" borderId="0" xfId="0" applyNumberFormat="1" applyFont="1"/>
    <xf numFmtId="2" fontId="1" fillId="0" borderId="0" xfId="0" applyNumberFormat="1" applyFont="1"/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zoomScale="70" zoomScaleNormal="70" workbookViewId="0">
      <pane ySplit="1" topLeftCell="A2" activePane="bottomLeft" state="frozen"/>
      <selection activeCell="C1" sqref="C1"/>
      <selection pane="bottomLeft" activeCell="A24" sqref="A24"/>
    </sheetView>
  </sheetViews>
  <sheetFormatPr baseColWidth="10" defaultColWidth="9.140625" defaultRowHeight="15" x14ac:dyDescent="0.25"/>
  <cols>
    <col min="1" max="1" width="12.42578125" bestFit="1" customWidth="1"/>
    <col min="2" max="2" width="9.5703125" style="3" customWidth="1"/>
    <col min="3" max="3" width="7.5703125" customWidth="1"/>
    <col min="4" max="4" width="4.28515625" customWidth="1"/>
    <col min="5" max="5" width="4.7109375" customWidth="1"/>
    <col min="6" max="6" width="4.140625" customWidth="1"/>
    <col min="7" max="7" width="17.7109375" customWidth="1"/>
    <col min="8" max="8" width="39.5703125" style="14" bestFit="1" customWidth="1"/>
    <col min="9" max="10" width="12.42578125" style="1" bestFit="1" customWidth="1"/>
    <col min="11" max="11" width="18.85546875" bestFit="1" customWidth="1"/>
    <col min="12" max="13" width="26.7109375" customWidth="1"/>
    <col min="14" max="14" width="40.140625" style="14" bestFit="1" customWidth="1"/>
    <col min="15" max="16" width="12.42578125" style="1" bestFit="1" customWidth="1"/>
    <col min="17" max="17" width="13.85546875" customWidth="1"/>
    <col min="18" max="18" width="32.5703125" bestFit="1" customWidth="1"/>
    <col min="19" max="19" width="9.28515625" style="20" customWidth="1"/>
  </cols>
  <sheetData>
    <row r="1" spans="1:20" s="14" customFormat="1" x14ac:dyDescent="0.25">
      <c r="A1" s="14" t="s">
        <v>0</v>
      </c>
      <c r="B1" s="15" t="s">
        <v>1</v>
      </c>
      <c r="C1" s="14" t="s">
        <v>3</v>
      </c>
      <c r="D1" s="14" t="s">
        <v>4</v>
      </c>
      <c r="E1" s="14" t="s">
        <v>5</v>
      </c>
      <c r="F1" s="14" t="s">
        <v>7</v>
      </c>
      <c r="G1" s="16" t="s">
        <v>123</v>
      </c>
      <c r="H1" s="14" t="s">
        <v>122</v>
      </c>
      <c r="I1" s="17" t="s">
        <v>126</v>
      </c>
      <c r="J1" s="17" t="s">
        <v>127</v>
      </c>
      <c r="K1" s="16" t="s">
        <v>128</v>
      </c>
      <c r="L1" s="16" t="s">
        <v>129</v>
      </c>
      <c r="M1" s="16" t="s">
        <v>274</v>
      </c>
      <c r="N1" s="14" t="s">
        <v>275</v>
      </c>
      <c r="O1" s="17" t="s">
        <v>276</v>
      </c>
      <c r="P1" s="17" t="s">
        <v>277</v>
      </c>
      <c r="Q1" s="14" t="s">
        <v>278</v>
      </c>
      <c r="R1" s="14" t="s">
        <v>279</v>
      </c>
      <c r="S1" s="19" t="s">
        <v>280</v>
      </c>
    </row>
    <row r="2" spans="1:20" x14ac:dyDescent="0.25">
      <c r="A2" s="1">
        <v>41518</v>
      </c>
      <c r="B2" s="3">
        <v>140862</v>
      </c>
      <c r="C2" t="s">
        <v>6</v>
      </c>
      <c r="D2">
        <v>0</v>
      </c>
      <c r="E2">
        <v>1</v>
      </c>
      <c r="F2">
        <f t="shared" ref="F2:F33" si="0">D2+E2</f>
        <v>1</v>
      </c>
      <c r="G2" s="2" t="s">
        <v>125</v>
      </c>
      <c r="H2" s="16" t="s">
        <v>124</v>
      </c>
      <c r="I2" s="1">
        <v>38507</v>
      </c>
      <c r="J2" s="4">
        <v>39083</v>
      </c>
      <c r="K2" s="1" t="s">
        <v>341</v>
      </c>
      <c r="L2" s="2" t="s">
        <v>342</v>
      </c>
      <c r="M2" s="2" t="s">
        <v>273</v>
      </c>
      <c r="N2" s="16" t="s">
        <v>272</v>
      </c>
      <c r="O2" s="1">
        <v>39257</v>
      </c>
      <c r="P2" s="1">
        <v>39995</v>
      </c>
      <c r="Q2" s="2" t="s">
        <v>388</v>
      </c>
      <c r="R2" s="2" t="s">
        <v>389</v>
      </c>
      <c r="S2" s="20">
        <v>1.5620000000000001</v>
      </c>
    </row>
    <row r="3" spans="1:20" x14ac:dyDescent="0.25">
      <c r="A3" s="1">
        <v>41540</v>
      </c>
      <c r="B3" s="3">
        <v>143876</v>
      </c>
      <c r="C3" t="s">
        <v>6</v>
      </c>
      <c r="D3">
        <v>1</v>
      </c>
      <c r="E3">
        <v>0</v>
      </c>
      <c r="F3">
        <f t="shared" si="0"/>
        <v>1</v>
      </c>
      <c r="G3" s="2" t="s">
        <v>110</v>
      </c>
      <c r="H3" s="16" t="s">
        <v>111</v>
      </c>
      <c r="I3" s="1">
        <v>40681</v>
      </c>
      <c r="J3" s="1">
        <v>41540</v>
      </c>
      <c r="K3" s="2" t="s">
        <v>348</v>
      </c>
      <c r="L3" s="2" t="s">
        <v>349</v>
      </c>
      <c r="M3" s="2" t="s">
        <v>258</v>
      </c>
      <c r="N3" s="16" t="s">
        <v>259</v>
      </c>
      <c r="O3" s="1">
        <v>39656</v>
      </c>
      <c r="P3" s="4">
        <v>40360</v>
      </c>
      <c r="Q3" s="2" t="s">
        <v>396</v>
      </c>
      <c r="R3" s="2" t="s">
        <v>397</v>
      </c>
      <c r="S3" s="20">
        <v>3.125</v>
      </c>
    </row>
    <row r="4" spans="1:20" x14ac:dyDescent="0.25">
      <c r="A4" s="1">
        <v>41598</v>
      </c>
      <c r="B4" s="3">
        <v>142617</v>
      </c>
      <c r="C4" t="s">
        <v>6</v>
      </c>
      <c r="D4">
        <v>1</v>
      </c>
      <c r="E4">
        <v>1</v>
      </c>
      <c r="F4">
        <f t="shared" si="0"/>
        <v>2</v>
      </c>
      <c r="G4" s="2" t="s">
        <v>48</v>
      </c>
      <c r="H4" s="16" t="s">
        <v>49</v>
      </c>
      <c r="I4" s="1">
        <v>40226</v>
      </c>
      <c r="J4" s="1">
        <v>40940</v>
      </c>
      <c r="K4" s="2" t="s">
        <v>290</v>
      </c>
      <c r="L4" s="2" t="s">
        <v>291</v>
      </c>
      <c r="M4" s="2" t="s">
        <v>260</v>
      </c>
      <c r="N4" s="16" t="s">
        <v>261</v>
      </c>
      <c r="O4" s="1">
        <v>39244</v>
      </c>
      <c r="P4" s="1">
        <v>40541</v>
      </c>
      <c r="Q4" t="s">
        <v>314</v>
      </c>
      <c r="R4" t="s">
        <v>315</v>
      </c>
      <c r="S4" s="20">
        <v>2.6869999999999998</v>
      </c>
    </row>
    <row r="5" spans="1:20" x14ac:dyDescent="0.25">
      <c r="A5" s="1">
        <v>41608</v>
      </c>
      <c r="B5" s="3">
        <v>141840</v>
      </c>
      <c r="C5" t="s">
        <v>6</v>
      </c>
      <c r="D5">
        <v>0</v>
      </c>
      <c r="E5">
        <v>1</v>
      </c>
      <c r="F5">
        <f t="shared" si="0"/>
        <v>1</v>
      </c>
      <c r="G5" s="2" t="s">
        <v>48</v>
      </c>
      <c r="H5" s="16" t="s">
        <v>49</v>
      </c>
      <c r="I5" s="1">
        <v>40226</v>
      </c>
      <c r="J5" s="1">
        <v>40940</v>
      </c>
      <c r="K5" s="2" t="s">
        <v>290</v>
      </c>
      <c r="L5" s="2" t="s">
        <v>291</v>
      </c>
      <c r="M5" s="2" t="s">
        <v>260</v>
      </c>
      <c r="N5" s="16" t="s">
        <v>261</v>
      </c>
      <c r="O5" s="1">
        <v>39244</v>
      </c>
      <c r="P5" s="1">
        <v>40541</v>
      </c>
      <c r="Q5" t="s">
        <v>314</v>
      </c>
      <c r="R5" t="s">
        <v>315</v>
      </c>
      <c r="S5" s="20">
        <v>2.6869999999999998</v>
      </c>
    </row>
    <row r="6" spans="1:20" x14ac:dyDescent="0.25">
      <c r="A6" s="1">
        <v>41792</v>
      </c>
      <c r="B6" s="3">
        <v>147400</v>
      </c>
      <c r="C6" t="s">
        <v>6</v>
      </c>
      <c r="D6">
        <v>0</v>
      </c>
      <c r="E6">
        <v>1</v>
      </c>
      <c r="F6">
        <f t="shared" si="0"/>
        <v>1</v>
      </c>
      <c r="G6" s="2" t="s">
        <v>116</v>
      </c>
      <c r="H6" s="16" t="s">
        <v>117</v>
      </c>
      <c r="I6" s="1">
        <v>38827</v>
      </c>
      <c r="J6" s="1">
        <v>41792</v>
      </c>
      <c r="K6" s="2" t="s">
        <v>356</v>
      </c>
      <c r="L6" s="2" t="s">
        <v>357</v>
      </c>
      <c r="M6" s="2" t="s">
        <v>266</v>
      </c>
      <c r="N6" s="16" t="s">
        <v>267</v>
      </c>
      <c r="O6" s="1">
        <v>40549</v>
      </c>
      <c r="P6" s="1">
        <v>41792</v>
      </c>
      <c r="Q6" s="13" t="s">
        <v>336</v>
      </c>
      <c r="R6" s="13" t="s">
        <v>337</v>
      </c>
      <c r="S6" s="20">
        <v>3.3570000000000002</v>
      </c>
    </row>
    <row r="7" spans="1:20" x14ac:dyDescent="0.25">
      <c r="A7" s="1">
        <v>40951</v>
      </c>
      <c r="B7" s="3">
        <v>140073</v>
      </c>
      <c r="C7" t="s">
        <v>2</v>
      </c>
      <c r="D7">
        <v>1</v>
      </c>
      <c r="E7">
        <v>0</v>
      </c>
      <c r="F7">
        <f t="shared" si="0"/>
        <v>1</v>
      </c>
      <c r="G7" s="2" t="s">
        <v>106</v>
      </c>
      <c r="H7" s="16" t="s">
        <v>107</v>
      </c>
      <c r="I7" s="1">
        <v>39390</v>
      </c>
      <c r="J7" s="1">
        <v>40411</v>
      </c>
      <c r="K7" s="2" t="s">
        <v>324</v>
      </c>
      <c r="L7" s="2" t="s">
        <v>325</v>
      </c>
      <c r="M7" s="2" t="s">
        <v>254</v>
      </c>
      <c r="N7" s="16" t="s">
        <v>255</v>
      </c>
      <c r="O7" s="1">
        <v>38332</v>
      </c>
      <c r="P7" s="1">
        <v>40411</v>
      </c>
      <c r="Q7" s="9" t="s">
        <v>361</v>
      </c>
      <c r="R7" s="2" t="s">
        <v>360</v>
      </c>
      <c r="S7" s="20">
        <v>0.39100000000000001</v>
      </c>
    </row>
    <row r="8" spans="1:20" x14ac:dyDescent="0.25">
      <c r="A8" s="1">
        <v>39655</v>
      </c>
      <c r="B8" s="3">
        <v>143066</v>
      </c>
      <c r="C8" t="s">
        <v>2</v>
      </c>
      <c r="D8">
        <v>1</v>
      </c>
      <c r="E8">
        <v>0</v>
      </c>
      <c r="F8">
        <f t="shared" si="0"/>
        <v>1</v>
      </c>
      <c r="G8" s="2" t="s">
        <v>100</v>
      </c>
      <c r="H8" s="16" t="s">
        <v>101</v>
      </c>
      <c r="I8" s="1">
        <v>37428</v>
      </c>
      <c r="J8" s="4">
        <v>37987</v>
      </c>
      <c r="K8" s="9" t="s">
        <v>361</v>
      </c>
      <c r="L8" s="2" t="s">
        <v>360</v>
      </c>
      <c r="M8" s="2" t="s">
        <v>248</v>
      </c>
      <c r="N8" s="16" t="s">
        <v>249</v>
      </c>
      <c r="O8" s="1">
        <v>37379</v>
      </c>
      <c r="P8" s="4">
        <v>38169</v>
      </c>
      <c r="Q8" s="2" t="s">
        <v>407</v>
      </c>
      <c r="R8" s="2" t="s">
        <v>408</v>
      </c>
      <c r="S8" s="20">
        <v>3.32</v>
      </c>
    </row>
    <row r="9" spans="1:20" x14ac:dyDescent="0.25">
      <c r="A9" s="1">
        <v>41806</v>
      </c>
      <c r="B9" s="3">
        <v>147224</v>
      </c>
      <c r="C9" t="s">
        <v>6</v>
      </c>
      <c r="D9">
        <v>1</v>
      </c>
      <c r="E9">
        <v>0</v>
      </c>
      <c r="F9">
        <f t="shared" si="0"/>
        <v>1</v>
      </c>
      <c r="G9" s="2" t="s">
        <v>118</v>
      </c>
      <c r="H9" s="16" t="s">
        <v>119</v>
      </c>
      <c r="I9" s="1">
        <v>40134</v>
      </c>
      <c r="J9" s="1">
        <v>41806</v>
      </c>
      <c r="K9" s="2" t="s">
        <v>364</v>
      </c>
      <c r="L9" s="2" t="s">
        <v>365</v>
      </c>
      <c r="M9" s="2" t="s">
        <v>268</v>
      </c>
      <c r="N9" s="16" t="s">
        <v>269</v>
      </c>
      <c r="O9" s="1">
        <v>39945</v>
      </c>
      <c r="P9" s="1">
        <v>41806</v>
      </c>
      <c r="Q9" s="2" t="s">
        <v>409</v>
      </c>
      <c r="R9" s="2" t="s">
        <v>410</v>
      </c>
      <c r="S9" s="20">
        <v>0.29299999999999998</v>
      </c>
    </row>
    <row r="10" spans="1:20" x14ac:dyDescent="0.25">
      <c r="A10" s="1">
        <v>41676</v>
      </c>
      <c r="B10" s="3">
        <v>143779</v>
      </c>
      <c r="C10" t="s">
        <v>6</v>
      </c>
      <c r="D10">
        <v>2</v>
      </c>
      <c r="E10">
        <v>0</v>
      </c>
      <c r="F10">
        <f t="shared" si="0"/>
        <v>2</v>
      </c>
      <c r="G10" s="2" t="s">
        <v>112</v>
      </c>
      <c r="H10" s="16" t="s">
        <v>113</v>
      </c>
      <c r="I10" s="1">
        <v>38125</v>
      </c>
      <c r="J10" s="1">
        <v>41059</v>
      </c>
      <c r="K10" s="2" t="s">
        <v>371</v>
      </c>
      <c r="L10" s="2" t="s">
        <v>370</v>
      </c>
      <c r="M10" s="2" t="s">
        <v>262</v>
      </c>
      <c r="N10" s="16" t="s">
        <v>263</v>
      </c>
      <c r="O10" s="1">
        <v>39736</v>
      </c>
      <c r="P10" s="1">
        <v>41676</v>
      </c>
      <c r="Q10" t="s">
        <v>294</v>
      </c>
      <c r="R10" t="s">
        <v>295</v>
      </c>
      <c r="S10" s="20">
        <v>2.2360000000000002</v>
      </c>
    </row>
    <row r="11" spans="1:20" x14ac:dyDescent="0.25">
      <c r="A11" s="1">
        <v>41493</v>
      </c>
      <c r="B11" s="3">
        <v>140395</v>
      </c>
      <c r="C11" t="s">
        <v>6</v>
      </c>
      <c r="D11">
        <v>1</v>
      </c>
      <c r="E11">
        <v>1</v>
      </c>
      <c r="F11">
        <f t="shared" si="0"/>
        <v>2</v>
      </c>
      <c r="G11" s="2" t="s">
        <v>108</v>
      </c>
      <c r="H11" s="16" t="s">
        <v>109</v>
      </c>
      <c r="I11" s="1">
        <v>40551</v>
      </c>
      <c r="J11" s="1">
        <v>41493</v>
      </c>
      <c r="K11" s="2" t="s">
        <v>336</v>
      </c>
      <c r="L11" s="2" t="s">
        <v>337</v>
      </c>
      <c r="M11" s="2" t="s">
        <v>256</v>
      </c>
      <c r="N11" s="16" t="s">
        <v>257</v>
      </c>
      <c r="O11" s="1">
        <v>39701</v>
      </c>
      <c r="P11" s="1">
        <v>41493</v>
      </c>
      <c r="Q11" s="2" t="s">
        <v>420</v>
      </c>
      <c r="R11" s="2" t="s">
        <v>421</v>
      </c>
      <c r="S11" s="20">
        <v>3.9430000000000001</v>
      </c>
    </row>
    <row r="12" spans="1:20" s="12" customFormat="1" x14ac:dyDescent="0.25">
      <c r="A12" s="1">
        <v>40731</v>
      </c>
      <c r="B12" s="3">
        <v>140397</v>
      </c>
      <c r="C12" t="s">
        <v>2</v>
      </c>
      <c r="D12">
        <v>0</v>
      </c>
      <c r="E12">
        <v>1</v>
      </c>
      <c r="F12">
        <f t="shared" si="0"/>
        <v>1</v>
      </c>
      <c r="G12" s="2" t="s">
        <v>104</v>
      </c>
      <c r="H12" s="16" t="s">
        <v>105</v>
      </c>
      <c r="I12" s="1">
        <v>37389</v>
      </c>
      <c r="J12" s="4">
        <v>37987</v>
      </c>
      <c r="K12" s="2" t="s">
        <v>374</v>
      </c>
      <c r="L12" s="2" t="s">
        <v>375</v>
      </c>
      <c r="M12" s="2" t="s">
        <v>252</v>
      </c>
      <c r="N12" s="16" t="s">
        <v>253</v>
      </c>
      <c r="O12" s="1">
        <v>39089</v>
      </c>
      <c r="P12" s="4">
        <v>39995</v>
      </c>
      <c r="Q12" s="2" t="s">
        <v>422</v>
      </c>
      <c r="R12" s="2" t="s">
        <v>423</v>
      </c>
      <c r="S12" s="20">
        <v>4.9800000000000004</v>
      </c>
    </row>
    <row r="13" spans="1:20" x14ac:dyDescent="0.25">
      <c r="A13" s="1">
        <v>41843</v>
      </c>
      <c r="B13" s="3">
        <v>147002</v>
      </c>
      <c r="C13" t="s">
        <v>6</v>
      </c>
      <c r="D13">
        <v>1</v>
      </c>
      <c r="E13">
        <v>0</v>
      </c>
      <c r="F13">
        <f t="shared" si="0"/>
        <v>1</v>
      </c>
      <c r="G13" s="2" t="s">
        <v>120</v>
      </c>
      <c r="H13" s="16" t="s">
        <v>121</v>
      </c>
      <c r="I13" s="1">
        <v>41255</v>
      </c>
      <c r="J13" s="1">
        <v>41755</v>
      </c>
      <c r="K13" s="2" t="s">
        <v>376</v>
      </c>
      <c r="L13" s="2" t="s">
        <v>377</v>
      </c>
      <c r="M13" s="2" t="s">
        <v>270</v>
      </c>
      <c r="N13" s="16" t="s">
        <v>271</v>
      </c>
      <c r="O13" s="1">
        <v>40279</v>
      </c>
      <c r="P13" s="1">
        <v>41843</v>
      </c>
      <c r="Q13" s="2" t="s">
        <v>394</v>
      </c>
      <c r="R13" s="2" t="s">
        <v>395</v>
      </c>
      <c r="S13" s="20">
        <v>7.8120000000000003</v>
      </c>
    </row>
    <row r="14" spans="1:20" x14ac:dyDescent="0.25">
      <c r="A14" s="1">
        <v>40729</v>
      </c>
      <c r="B14" s="3">
        <v>147583</v>
      </c>
      <c r="C14" t="s">
        <v>2</v>
      </c>
      <c r="D14">
        <v>1</v>
      </c>
      <c r="E14">
        <v>0</v>
      </c>
      <c r="F14">
        <f t="shared" si="0"/>
        <v>1</v>
      </c>
      <c r="G14" s="2" t="s">
        <v>102</v>
      </c>
      <c r="H14" s="16" t="s">
        <v>103</v>
      </c>
      <c r="I14" s="1">
        <v>37347</v>
      </c>
      <c r="J14" s="1">
        <v>40729</v>
      </c>
      <c r="K14" s="2" t="s">
        <v>378</v>
      </c>
      <c r="L14" s="2" t="s">
        <v>379</v>
      </c>
      <c r="M14" s="2" t="s">
        <v>250</v>
      </c>
      <c r="N14" s="16" t="s">
        <v>251</v>
      </c>
      <c r="O14" s="1">
        <v>38470</v>
      </c>
      <c r="P14" s="1">
        <v>40729</v>
      </c>
      <c r="Q14" s="2" t="s">
        <v>426</v>
      </c>
      <c r="R14" s="2" t="s">
        <v>427</v>
      </c>
      <c r="S14" s="20">
        <v>0</v>
      </c>
    </row>
    <row r="15" spans="1:20" x14ac:dyDescent="0.25">
      <c r="A15" s="1">
        <v>41733</v>
      </c>
      <c r="B15" s="3">
        <v>144616</v>
      </c>
      <c r="C15" t="s">
        <v>6</v>
      </c>
      <c r="D15">
        <v>0</v>
      </c>
      <c r="E15">
        <v>2</v>
      </c>
      <c r="F15">
        <f t="shared" si="0"/>
        <v>2</v>
      </c>
      <c r="G15" s="2" t="s">
        <v>114</v>
      </c>
      <c r="H15" s="16" t="s">
        <v>115</v>
      </c>
      <c r="I15" s="1">
        <v>39959</v>
      </c>
      <c r="J15" s="1">
        <v>41845</v>
      </c>
      <c r="K15" s="2" t="s">
        <v>294</v>
      </c>
      <c r="L15" s="2" t="s">
        <v>295</v>
      </c>
      <c r="M15" s="2" t="s">
        <v>264</v>
      </c>
      <c r="N15" s="16" t="s">
        <v>265</v>
      </c>
      <c r="O15" s="1">
        <v>39515</v>
      </c>
      <c r="P15" s="1">
        <v>41733</v>
      </c>
      <c r="Q15" t="s">
        <v>318</v>
      </c>
      <c r="R15" t="s">
        <v>319</v>
      </c>
      <c r="S15" s="20">
        <v>2.08</v>
      </c>
      <c r="T15" s="21"/>
    </row>
    <row r="16" spans="1:20" x14ac:dyDescent="0.25">
      <c r="A16" s="1">
        <v>41875</v>
      </c>
      <c r="B16" s="3">
        <v>146104</v>
      </c>
      <c r="D16">
        <v>4</v>
      </c>
      <c r="E16">
        <v>6</v>
      </c>
      <c r="F16">
        <f t="shared" si="0"/>
        <v>10</v>
      </c>
      <c r="G16" s="2" t="s">
        <v>76</v>
      </c>
      <c r="H16" s="16" t="s">
        <v>77</v>
      </c>
      <c r="I16" s="1">
        <v>39363</v>
      </c>
      <c r="J16" s="1">
        <v>40062</v>
      </c>
      <c r="K16" s="2" t="s">
        <v>281</v>
      </c>
      <c r="L16" s="2" t="s">
        <v>282</v>
      </c>
      <c r="M16" s="2" t="s">
        <v>210</v>
      </c>
      <c r="N16" s="16" t="s">
        <v>211</v>
      </c>
      <c r="O16" s="1">
        <v>40427</v>
      </c>
      <c r="P16" s="1">
        <v>41875</v>
      </c>
      <c r="Q16" t="s">
        <v>382</v>
      </c>
      <c r="R16" t="s">
        <v>383</v>
      </c>
      <c r="S16" s="20">
        <v>3.0209999999999999</v>
      </c>
    </row>
    <row r="17" spans="1:19" x14ac:dyDescent="0.25">
      <c r="A17" s="1">
        <v>41652</v>
      </c>
      <c r="B17" s="3">
        <v>140616</v>
      </c>
      <c r="D17">
        <v>2</v>
      </c>
      <c r="E17">
        <v>1</v>
      </c>
      <c r="F17">
        <f t="shared" si="0"/>
        <v>3</v>
      </c>
      <c r="G17" s="2" t="s">
        <v>30</v>
      </c>
      <c r="H17" s="16" t="s">
        <v>31</v>
      </c>
      <c r="I17" s="1">
        <v>38399</v>
      </c>
      <c r="J17" s="1">
        <v>41652</v>
      </c>
      <c r="K17" s="2" t="s">
        <v>52</v>
      </c>
      <c r="L17" s="2" t="s">
        <v>285</v>
      </c>
      <c r="M17" s="2" t="s">
        <v>154</v>
      </c>
      <c r="N17" s="16" t="s">
        <v>155</v>
      </c>
      <c r="O17" s="1">
        <v>40191</v>
      </c>
      <c r="P17" s="1">
        <v>41652</v>
      </c>
      <c r="Q17" s="2" t="s">
        <v>76</v>
      </c>
      <c r="R17" s="2" t="s">
        <v>77</v>
      </c>
      <c r="S17" s="20">
        <v>18.28</v>
      </c>
    </row>
    <row r="18" spans="1:19" x14ac:dyDescent="0.25">
      <c r="A18" s="1">
        <v>41773</v>
      </c>
      <c r="B18" s="3">
        <v>144201</v>
      </c>
      <c r="D18">
        <v>3</v>
      </c>
      <c r="E18">
        <v>5</v>
      </c>
      <c r="F18">
        <f t="shared" si="0"/>
        <v>8</v>
      </c>
      <c r="G18" s="2" t="s">
        <v>56</v>
      </c>
      <c r="H18" s="16" t="s">
        <v>57</v>
      </c>
      <c r="I18" s="1">
        <v>39354</v>
      </c>
      <c r="J18" s="1">
        <v>40661</v>
      </c>
      <c r="K18" s="2" t="s">
        <v>290</v>
      </c>
      <c r="L18" s="2" t="s">
        <v>291</v>
      </c>
      <c r="M18" s="2" t="s">
        <v>180</v>
      </c>
      <c r="N18" s="16" t="s">
        <v>181</v>
      </c>
      <c r="O18" s="1">
        <v>39929</v>
      </c>
      <c r="P18" s="1">
        <v>41773</v>
      </c>
      <c r="Q18" s="2" t="s">
        <v>384</v>
      </c>
      <c r="R18" s="2" t="s">
        <v>385</v>
      </c>
      <c r="S18" s="20">
        <v>5.15</v>
      </c>
    </row>
    <row r="19" spans="1:19" x14ac:dyDescent="0.25">
      <c r="A19" s="1">
        <v>41695</v>
      </c>
      <c r="B19" s="3">
        <v>141783</v>
      </c>
      <c r="D19">
        <v>5</v>
      </c>
      <c r="E19">
        <v>5</v>
      </c>
      <c r="F19">
        <f t="shared" si="0"/>
        <v>10</v>
      </c>
      <c r="G19" s="2" t="s">
        <v>82</v>
      </c>
      <c r="H19" s="16" t="s">
        <v>83</v>
      </c>
      <c r="I19" s="1">
        <v>39883</v>
      </c>
      <c r="J19" s="1">
        <v>40944</v>
      </c>
      <c r="K19" s="2" t="s">
        <v>283</v>
      </c>
      <c r="L19" s="2" t="s">
        <v>284</v>
      </c>
      <c r="M19" s="2" t="s">
        <v>218</v>
      </c>
      <c r="N19" s="16" t="s">
        <v>219</v>
      </c>
      <c r="O19" s="1">
        <v>38889</v>
      </c>
      <c r="P19" s="1">
        <v>41695</v>
      </c>
      <c r="Q19" t="s">
        <v>303</v>
      </c>
      <c r="R19" t="s">
        <v>304</v>
      </c>
      <c r="S19" s="20">
        <v>10.558999999999999</v>
      </c>
    </row>
    <row r="20" spans="1:19" x14ac:dyDescent="0.25">
      <c r="A20" s="1">
        <v>41854</v>
      </c>
      <c r="B20" s="3">
        <v>145683</v>
      </c>
      <c r="D20">
        <v>6</v>
      </c>
      <c r="E20">
        <v>3</v>
      </c>
      <c r="F20">
        <f t="shared" si="0"/>
        <v>9</v>
      </c>
      <c r="G20" s="2" t="s">
        <v>88</v>
      </c>
      <c r="H20" s="16" t="s">
        <v>89</v>
      </c>
      <c r="I20" s="1">
        <v>38458</v>
      </c>
      <c r="J20" s="1">
        <v>40981</v>
      </c>
      <c r="K20" s="2" t="s">
        <v>52</v>
      </c>
      <c r="L20" s="2" t="s">
        <v>285</v>
      </c>
      <c r="M20" s="2" t="s">
        <v>238</v>
      </c>
      <c r="N20" s="16" t="s">
        <v>239</v>
      </c>
      <c r="O20" s="1">
        <v>39363</v>
      </c>
      <c r="P20" s="1">
        <v>41094</v>
      </c>
      <c r="Q20" t="s">
        <v>283</v>
      </c>
      <c r="R20" t="s">
        <v>284</v>
      </c>
      <c r="S20" s="20">
        <v>15.978</v>
      </c>
    </row>
    <row r="21" spans="1:19" x14ac:dyDescent="0.25">
      <c r="A21" s="1">
        <v>41669</v>
      </c>
      <c r="B21" s="3">
        <v>141559</v>
      </c>
      <c r="D21">
        <v>6</v>
      </c>
      <c r="E21">
        <v>3</v>
      </c>
      <c r="F21">
        <f t="shared" si="0"/>
        <v>9</v>
      </c>
      <c r="G21" s="2" t="s">
        <v>88</v>
      </c>
      <c r="H21" s="16" t="s">
        <v>89</v>
      </c>
      <c r="I21" s="1">
        <v>38458</v>
      </c>
      <c r="J21" s="1">
        <v>40981</v>
      </c>
      <c r="K21" s="2" t="s">
        <v>52</v>
      </c>
      <c r="L21" s="2" t="s">
        <v>285</v>
      </c>
      <c r="M21" s="2" t="s">
        <v>230</v>
      </c>
      <c r="N21" s="16" t="s">
        <v>231</v>
      </c>
      <c r="O21" s="1">
        <v>39883</v>
      </c>
      <c r="P21" s="1">
        <v>41669</v>
      </c>
      <c r="Q21" t="s">
        <v>283</v>
      </c>
      <c r="R21" t="s">
        <v>284</v>
      </c>
      <c r="S21" s="20">
        <v>15.978</v>
      </c>
    </row>
    <row r="22" spans="1:19" x14ac:dyDescent="0.25">
      <c r="A22" s="1">
        <v>41732</v>
      </c>
      <c r="B22" s="3">
        <v>142964</v>
      </c>
      <c r="D22">
        <v>1</v>
      </c>
      <c r="E22">
        <v>2</v>
      </c>
      <c r="F22">
        <f t="shared" si="0"/>
        <v>3</v>
      </c>
      <c r="G22" s="2" t="s">
        <v>22</v>
      </c>
      <c r="H22" s="16" t="s">
        <v>23</v>
      </c>
      <c r="I22" s="1">
        <v>41094</v>
      </c>
      <c r="J22" s="1">
        <v>41718</v>
      </c>
      <c r="K22" s="2" t="s">
        <v>339</v>
      </c>
      <c r="L22" s="2" t="s">
        <v>340</v>
      </c>
      <c r="M22" s="2" t="s">
        <v>146</v>
      </c>
      <c r="N22" s="16" t="s">
        <v>147</v>
      </c>
      <c r="O22" s="1">
        <v>39768</v>
      </c>
      <c r="P22" s="1">
        <v>41732</v>
      </c>
      <c r="Q22" t="s">
        <v>283</v>
      </c>
      <c r="R22" t="s">
        <v>284</v>
      </c>
      <c r="S22" s="20">
        <v>17.524999999999999</v>
      </c>
    </row>
    <row r="23" spans="1:19" x14ac:dyDescent="0.25">
      <c r="A23" s="1">
        <v>41718</v>
      </c>
      <c r="B23" s="3">
        <v>141790</v>
      </c>
      <c r="D23">
        <v>4</v>
      </c>
      <c r="E23">
        <v>1</v>
      </c>
      <c r="F23">
        <f t="shared" si="0"/>
        <v>5</v>
      </c>
      <c r="G23" s="2" t="s">
        <v>22</v>
      </c>
      <c r="H23" s="16" t="s">
        <v>23</v>
      </c>
      <c r="I23" s="1">
        <v>41094</v>
      </c>
      <c r="J23" s="1">
        <v>41718</v>
      </c>
      <c r="K23" s="2" t="s">
        <v>339</v>
      </c>
      <c r="L23" s="2" t="s">
        <v>340</v>
      </c>
      <c r="M23" s="2" t="s">
        <v>200</v>
      </c>
      <c r="N23" s="16" t="s">
        <v>201</v>
      </c>
      <c r="O23" s="1">
        <v>39138</v>
      </c>
      <c r="P23" s="1">
        <v>41718</v>
      </c>
      <c r="Q23" s="2" t="s">
        <v>386</v>
      </c>
      <c r="R23" s="2" t="s">
        <v>387</v>
      </c>
      <c r="S23" s="20">
        <v>11.657999999999999</v>
      </c>
    </row>
    <row r="24" spans="1:19" x14ac:dyDescent="0.25">
      <c r="A24" s="1">
        <v>41722</v>
      </c>
      <c r="B24" s="3">
        <v>141842</v>
      </c>
      <c r="D24">
        <v>3</v>
      </c>
      <c r="E24">
        <v>3</v>
      </c>
      <c r="F24">
        <f t="shared" si="0"/>
        <v>6</v>
      </c>
      <c r="G24" s="2" t="s">
        <v>52</v>
      </c>
      <c r="H24" s="16" t="s">
        <v>53</v>
      </c>
      <c r="I24" s="1">
        <v>36527</v>
      </c>
      <c r="J24" s="1">
        <v>37285</v>
      </c>
      <c r="K24" s="2" t="s">
        <v>334</v>
      </c>
      <c r="L24" s="2" t="s">
        <v>335</v>
      </c>
      <c r="M24" s="2" t="s">
        <v>176</v>
      </c>
      <c r="N24" s="16" t="s">
        <v>177</v>
      </c>
      <c r="O24" s="1">
        <v>39363</v>
      </c>
      <c r="P24" s="1">
        <v>40980</v>
      </c>
      <c r="Q24" t="s">
        <v>283</v>
      </c>
      <c r="R24" t="s">
        <v>284</v>
      </c>
      <c r="S24" s="20">
        <v>20.603999999999999</v>
      </c>
    </row>
    <row r="25" spans="1:19" x14ac:dyDescent="0.25">
      <c r="A25" s="10">
        <v>41860</v>
      </c>
      <c r="B25" s="11">
        <v>146370</v>
      </c>
      <c r="C25" s="12"/>
      <c r="D25" s="12">
        <v>3</v>
      </c>
      <c r="E25" s="12">
        <v>5</v>
      </c>
      <c r="F25">
        <f t="shared" si="0"/>
        <v>8</v>
      </c>
      <c r="G25" s="13" t="s">
        <v>60</v>
      </c>
      <c r="H25" s="24" t="s">
        <v>61</v>
      </c>
      <c r="I25" s="10">
        <v>38828</v>
      </c>
      <c r="J25" s="10">
        <v>40040</v>
      </c>
      <c r="K25" s="13" t="s">
        <v>336</v>
      </c>
      <c r="L25" s="13" t="s">
        <v>337</v>
      </c>
      <c r="M25" s="13" t="s">
        <v>184</v>
      </c>
      <c r="N25" s="24" t="s">
        <v>185</v>
      </c>
      <c r="O25" s="10">
        <v>39587</v>
      </c>
      <c r="P25" s="10">
        <v>41860</v>
      </c>
      <c r="Q25" s="12" t="s">
        <v>390</v>
      </c>
      <c r="R25" s="12" t="s">
        <v>391</v>
      </c>
      <c r="S25" s="21">
        <v>0</v>
      </c>
    </row>
    <row r="26" spans="1:19" x14ac:dyDescent="0.25">
      <c r="A26" s="1">
        <v>41734</v>
      </c>
      <c r="B26" s="3">
        <v>142767</v>
      </c>
      <c r="D26">
        <v>8</v>
      </c>
      <c r="E26">
        <v>6</v>
      </c>
      <c r="F26">
        <f t="shared" si="0"/>
        <v>14</v>
      </c>
      <c r="G26" s="2" t="s">
        <v>98</v>
      </c>
      <c r="H26" s="16" t="s">
        <v>99</v>
      </c>
      <c r="I26" s="1">
        <v>39537</v>
      </c>
      <c r="J26" s="1">
        <v>41734</v>
      </c>
      <c r="K26" s="2" t="s">
        <v>288</v>
      </c>
      <c r="L26" s="2" t="s">
        <v>343</v>
      </c>
      <c r="M26" s="2" t="s">
        <v>246</v>
      </c>
      <c r="N26" s="16" t="s">
        <v>247</v>
      </c>
      <c r="O26" s="1">
        <v>39354</v>
      </c>
      <c r="P26" s="1">
        <v>40945</v>
      </c>
      <c r="Q26" t="s">
        <v>290</v>
      </c>
      <c r="R26" t="s">
        <v>291</v>
      </c>
      <c r="S26" s="20">
        <v>2.93</v>
      </c>
    </row>
    <row r="27" spans="1:19" x14ac:dyDescent="0.25">
      <c r="A27" s="1">
        <v>41773</v>
      </c>
      <c r="B27" s="3">
        <v>144139</v>
      </c>
      <c r="D27">
        <v>3</v>
      </c>
      <c r="E27">
        <v>6</v>
      </c>
      <c r="F27">
        <f t="shared" si="0"/>
        <v>9</v>
      </c>
      <c r="G27" s="2" t="s">
        <v>54</v>
      </c>
      <c r="H27" s="16" t="s">
        <v>55</v>
      </c>
      <c r="I27" s="1">
        <v>39969</v>
      </c>
      <c r="J27" s="1">
        <v>41773</v>
      </c>
      <c r="K27" s="2" t="s">
        <v>296</v>
      </c>
      <c r="L27" s="2" t="s">
        <v>295</v>
      </c>
      <c r="M27" s="2" t="s">
        <v>178</v>
      </c>
      <c r="N27" s="16" t="s">
        <v>179</v>
      </c>
      <c r="O27" s="1">
        <v>39074</v>
      </c>
      <c r="P27" s="1">
        <v>41376</v>
      </c>
      <c r="Q27" s="2" t="s">
        <v>392</v>
      </c>
      <c r="R27" s="2" t="s">
        <v>393</v>
      </c>
      <c r="S27" s="20">
        <v>1.1739999999999999</v>
      </c>
    </row>
    <row r="28" spans="1:19" x14ac:dyDescent="0.25">
      <c r="A28" s="1">
        <v>41538</v>
      </c>
      <c r="B28" s="3">
        <v>137579</v>
      </c>
      <c r="D28">
        <v>7</v>
      </c>
      <c r="E28">
        <v>4</v>
      </c>
      <c r="F28">
        <f t="shared" si="0"/>
        <v>11</v>
      </c>
      <c r="G28" s="2" t="s">
        <v>94</v>
      </c>
      <c r="H28" s="16" t="s">
        <v>95</v>
      </c>
      <c r="I28" s="1">
        <v>40563</v>
      </c>
      <c r="J28" s="1">
        <v>41201</v>
      </c>
      <c r="K28" s="2" t="s">
        <v>286</v>
      </c>
      <c r="L28" s="2" t="s">
        <v>287</v>
      </c>
      <c r="M28" s="2" t="s">
        <v>242</v>
      </c>
      <c r="N28" s="16" t="s">
        <v>243</v>
      </c>
      <c r="O28" s="1">
        <v>40025</v>
      </c>
      <c r="P28" s="1">
        <v>41538</v>
      </c>
      <c r="Q28" t="s">
        <v>316</v>
      </c>
      <c r="R28" t="s">
        <v>317</v>
      </c>
      <c r="S28" s="20">
        <v>2.1829999999999998</v>
      </c>
    </row>
    <row r="29" spans="1:19" x14ac:dyDescent="0.25">
      <c r="A29" s="1">
        <v>41787</v>
      </c>
      <c r="B29" s="3">
        <v>143988</v>
      </c>
      <c r="D29">
        <v>3</v>
      </c>
      <c r="E29">
        <v>6</v>
      </c>
      <c r="F29">
        <f t="shared" si="0"/>
        <v>9</v>
      </c>
      <c r="G29" s="2" t="s">
        <v>58</v>
      </c>
      <c r="H29" s="16" t="s">
        <v>59</v>
      </c>
      <c r="I29" s="1">
        <v>39149</v>
      </c>
      <c r="J29" s="1">
        <v>40949</v>
      </c>
      <c r="K29" s="2" t="s">
        <v>344</v>
      </c>
      <c r="L29" s="2" t="s">
        <v>345</v>
      </c>
      <c r="M29" s="2" t="s">
        <v>182</v>
      </c>
      <c r="N29" s="16" t="s">
        <v>183</v>
      </c>
      <c r="O29" s="1">
        <v>40770</v>
      </c>
      <c r="P29" s="1">
        <v>41787</v>
      </c>
      <c r="Q29" s="2" t="s">
        <v>394</v>
      </c>
      <c r="R29" s="2" t="s">
        <v>395</v>
      </c>
      <c r="S29" s="20">
        <v>1.5620000000000001</v>
      </c>
    </row>
    <row r="30" spans="1:19" x14ac:dyDescent="0.25">
      <c r="A30" s="1">
        <v>41670</v>
      </c>
      <c r="B30" s="3">
        <v>141301</v>
      </c>
      <c r="D30">
        <v>1</v>
      </c>
      <c r="E30">
        <v>5</v>
      </c>
      <c r="F30">
        <f t="shared" si="0"/>
        <v>6</v>
      </c>
      <c r="G30" s="2" t="s">
        <v>20</v>
      </c>
      <c r="H30" s="16" t="s">
        <v>21</v>
      </c>
      <c r="I30" s="1">
        <v>40594</v>
      </c>
      <c r="J30" s="1">
        <v>41670</v>
      </c>
      <c r="K30" s="2" t="s">
        <v>346</v>
      </c>
      <c r="L30" s="2" t="s">
        <v>347</v>
      </c>
      <c r="M30" s="2" t="s">
        <v>144</v>
      </c>
      <c r="N30" s="16" t="s">
        <v>145</v>
      </c>
      <c r="O30" s="1">
        <v>39215</v>
      </c>
      <c r="P30" s="1">
        <v>40353</v>
      </c>
      <c r="Q30" t="s">
        <v>332</v>
      </c>
      <c r="R30" t="s">
        <v>333</v>
      </c>
      <c r="S30" s="20">
        <v>6.3479999999999999</v>
      </c>
    </row>
    <row r="31" spans="1:19" x14ac:dyDescent="0.25">
      <c r="A31" s="1">
        <v>41539</v>
      </c>
      <c r="B31" s="3">
        <v>137731</v>
      </c>
      <c r="D31">
        <v>5</v>
      </c>
      <c r="E31">
        <v>4</v>
      </c>
      <c r="F31">
        <f t="shared" si="0"/>
        <v>9</v>
      </c>
      <c r="G31" s="2" t="s">
        <v>80</v>
      </c>
      <c r="H31" s="16" t="s">
        <v>81</v>
      </c>
      <c r="I31" s="1">
        <v>38429</v>
      </c>
      <c r="J31" s="1">
        <v>39669</v>
      </c>
      <c r="K31" s="2" t="s">
        <v>322</v>
      </c>
      <c r="L31" s="2" t="s">
        <v>323</v>
      </c>
      <c r="M31" s="2" t="s">
        <v>214</v>
      </c>
      <c r="N31" s="16" t="s">
        <v>215</v>
      </c>
      <c r="O31" s="1">
        <v>39019</v>
      </c>
      <c r="P31" s="1">
        <v>40295</v>
      </c>
      <c r="Q31" t="s">
        <v>301</v>
      </c>
      <c r="R31" t="s">
        <v>285</v>
      </c>
      <c r="S31" s="20">
        <v>1.123</v>
      </c>
    </row>
    <row r="32" spans="1:19" x14ac:dyDescent="0.25">
      <c r="A32" s="1">
        <v>41828</v>
      </c>
      <c r="B32" s="3">
        <v>144725</v>
      </c>
      <c r="D32">
        <v>6</v>
      </c>
      <c r="E32">
        <v>1</v>
      </c>
      <c r="F32">
        <f t="shared" si="0"/>
        <v>7</v>
      </c>
      <c r="G32" s="2" t="s">
        <v>80</v>
      </c>
      <c r="H32" s="16" t="s">
        <v>81</v>
      </c>
      <c r="I32" s="1">
        <v>38429</v>
      </c>
      <c r="J32" s="1">
        <v>39669</v>
      </c>
      <c r="K32" s="2" t="s">
        <v>322</v>
      </c>
      <c r="L32" s="2" t="s">
        <v>323</v>
      </c>
      <c r="M32" s="2" t="s">
        <v>236</v>
      </c>
      <c r="N32" s="16" t="s">
        <v>237</v>
      </c>
      <c r="O32" s="1">
        <v>39655</v>
      </c>
      <c r="P32" s="1">
        <v>40360</v>
      </c>
      <c r="Q32" s="7" t="s">
        <v>100</v>
      </c>
      <c r="R32" s="2" t="s">
        <v>398</v>
      </c>
      <c r="S32" s="20">
        <v>1.367</v>
      </c>
    </row>
    <row r="33" spans="1:19" x14ac:dyDescent="0.25">
      <c r="A33" s="1">
        <v>41822</v>
      </c>
      <c r="B33" s="3">
        <v>145244</v>
      </c>
      <c r="D33">
        <v>4</v>
      </c>
      <c r="E33">
        <v>3</v>
      </c>
      <c r="F33">
        <f t="shared" si="0"/>
        <v>7</v>
      </c>
      <c r="G33" s="2" t="s">
        <v>72</v>
      </c>
      <c r="H33" s="16" t="s">
        <v>73</v>
      </c>
      <c r="I33" s="1">
        <v>39537</v>
      </c>
      <c r="J33" s="1">
        <v>40590</v>
      </c>
      <c r="K33" s="2" t="s">
        <v>288</v>
      </c>
      <c r="L33" s="2" t="s">
        <v>289</v>
      </c>
      <c r="M33" s="2" t="s">
        <v>206</v>
      </c>
      <c r="N33" s="16" t="s">
        <v>207</v>
      </c>
      <c r="O33" s="1">
        <v>39646</v>
      </c>
      <c r="P33" s="1">
        <v>40661</v>
      </c>
      <c r="Q33" t="s">
        <v>312</v>
      </c>
      <c r="R33" t="s">
        <v>313</v>
      </c>
      <c r="S33" s="20">
        <v>12.432</v>
      </c>
    </row>
    <row r="34" spans="1:19" x14ac:dyDescent="0.25">
      <c r="A34" s="1">
        <v>41598</v>
      </c>
      <c r="B34" s="3">
        <v>140691</v>
      </c>
      <c r="D34">
        <v>2</v>
      </c>
      <c r="E34">
        <v>7</v>
      </c>
      <c r="F34">
        <f t="shared" ref="F34:F65" si="1">D34+E34</f>
        <v>9</v>
      </c>
      <c r="G34" s="2" t="s">
        <v>28</v>
      </c>
      <c r="H34" s="16" t="s">
        <v>29</v>
      </c>
      <c r="I34" s="1">
        <v>40574</v>
      </c>
      <c r="J34" s="1">
        <v>41598</v>
      </c>
      <c r="K34" s="2" t="s">
        <v>351</v>
      </c>
      <c r="L34" s="2" t="s">
        <v>350</v>
      </c>
      <c r="M34" s="2" t="s">
        <v>152</v>
      </c>
      <c r="N34" s="16" t="s">
        <v>153</v>
      </c>
      <c r="O34" s="1">
        <v>39876</v>
      </c>
      <c r="P34" s="1">
        <v>41598</v>
      </c>
      <c r="Q34" s="2" t="s">
        <v>352</v>
      </c>
      <c r="R34" s="2" t="s">
        <v>399</v>
      </c>
      <c r="S34" s="20">
        <v>1.696</v>
      </c>
    </row>
    <row r="35" spans="1:19" x14ac:dyDescent="0.25">
      <c r="A35" s="1">
        <v>41696</v>
      </c>
      <c r="B35" s="3">
        <v>142007</v>
      </c>
      <c r="D35">
        <v>4</v>
      </c>
      <c r="E35">
        <v>4</v>
      </c>
      <c r="F35">
        <f t="shared" si="1"/>
        <v>8</v>
      </c>
      <c r="G35" s="2" t="s">
        <v>66</v>
      </c>
      <c r="H35" s="16" t="s">
        <v>67</v>
      </c>
      <c r="I35" s="1">
        <v>40028</v>
      </c>
      <c r="J35" s="1">
        <v>40848</v>
      </c>
      <c r="K35" s="2" t="s">
        <v>286</v>
      </c>
      <c r="L35" s="2" t="s">
        <v>287</v>
      </c>
      <c r="M35" s="2" t="s">
        <v>196</v>
      </c>
      <c r="N35" s="16" t="s">
        <v>197</v>
      </c>
      <c r="O35" s="1">
        <v>38789</v>
      </c>
      <c r="P35" s="1">
        <v>41696</v>
      </c>
      <c r="Q35" s="2" t="s">
        <v>400</v>
      </c>
      <c r="R35" s="2" t="s">
        <v>401</v>
      </c>
      <c r="S35" s="20">
        <v>2.6680000000000001</v>
      </c>
    </row>
    <row r="36" spans="1:19" x14ac:dyDescent="0.25">
      <c r="A36" s="1">
        <v>41685</v>
      </c>
      <c r="B36" s="3">
        <v>141584</v>
      </c>
      <c r="D36">
        <v>5</v>
      </c>
      <c r="E36">
        <v>5</v>
      </c>
      <c r="F36">
        <f t="shared" si="1"/>
        <v>10</v>
      </c>
      <c r="G36" s="2" t="s">
        <v>66</v>
      </c>
      <c r="H36" s="16" t="s">
        <v>67</v>
      </c>
      <c r="I36" s="1">
        <v>40028</v>
      </c>
      <c r="J36" s="1">
        <v>40848</v>
      </c>
      <c r="K36" s="2" t="s">
        <v>286</v>
      </c>
      <c r="L36" s="2" t="s">
        <v>287</v>
      </c>
      <c r="M36" s="2" t="s">
        <v>216</v>
      </c>
      <c r="N36" s="16" t="s">
        <v>217</v>
      </c>
      <c r="O36" s="1">
        <v>38961</v>
      </c>
      <c r="P36" s="1">
        <v>40098</v>
      </c>
      <c r="Q36" t="s">
        <v>330</v>
      </c>
      <c r="R36" t="s">
        <v>331</v>
      </c>
      <c r="S36" s="20">
        <v>9.7309999999999999</v>
      </c>
    </row>
    <row r="37" spans="1:19" x14ac:dyDescent="0.25">
      <c r="A37" s="1">
        <v>41788</v>
      </c>
      <c r="B37" s="3">
        <v>144971</v>
      </c>
      <c r="D37">
        <v>0</v>
      </c>
      <c r="E37">
        <v>1</v>
      </c>
      <c r="F37">
        <f t="shared" si="1"/>
        <v>1</v>
      </c>
      <c r="G37" s="2" t="s">
        <v>14</v>
      </c>
      <c r="H37" s="16" t="s">
        <v>15</v>
      </c>
      <c r="I37" s="1">
        <v>39167</v>
      </c>
      <c r="J37" s="1">
        <v>41788</v>
      </c>
      <c r="K37" t="s">
        <v>307</v>
      </c>
      <c r="L37" t="s">
        <v>308</v>
      </c>
      <c r="M37" s="2" t="s">
        <v>136</v>
      </c>
      <c r="N37" s="16" t="s">
        <v>137</v>
      </c>
      <c r="O37" s="1">
        <v>40253</v>
      </c>
      <c r="P37" s="1">
        <v>41788</v>
      </c>
      <c r="Q37" s="2" t="s">
        <v>294</v>
      </c>
      <c r="R37" s="2" t="s">
        <v>295</v>
      </c>
      <c r="S37" s="20">
        <v>2.8889999999999998</v>
      </c>
    </row>
    <row r="38" spans="1:19" x14ac:dyDescent="0.25">
      <c r="A38" s="1">
        <v>41876</v>
      </c>
      <c r="B38" s="3">
        <v>146443</v>
      </c>
      <c r="D38">
        <v>7</v>
      </c>
      <c r="E38">
        <v>1</v>
      </c>
      <c r="F38">
        <f t="shared" si="1"/>
        <v>8</v>
      </c>
      <c r="G38" s="2" t="s">
        <v>96</v>
      </c>
      <c r="H38" s="16" t="s">
        <v>97</v>
      </c>
      <c r="I38" s="1">
        <v>40312</v>
      </c>
      <c r="J38" s="1">
        <v>41876</v>
      </c>
      <c r="K38" s="2" t="s">
        <v>352</v>
      </c>
      <c r="L38" s="2" t="s">
        <v>353</v>
      </c>
      <c r="M38" s="2" t="s">
        <v>244</v>
      </c>
      <c r="N38" s="16" t="s">
        <v>245</v>
      </c>
      <c r="O38" s="1">
        <v>39488</v>
      </c>
      <c r="P38" s="1">
        <v>41876</v>
      </c>
      <c r="Q38" s="2" t="s">
        <v>402</v>
      </c>
      <c r="R38" s="2" t="s">
        <v>403</v>
      </c>
      <c r="S38" s="20">
        <v>6.4790000000000001</v>
      </c>
    </row>
    <row r="39" spans="1:19" x14ac:dyDescent="0.25">
      <c r="A39" s="1">
        <v>41703</v>
      </c>
      <c r="B39" s="3">
        <v>141858</v>
      </c>
      <c r="D39">
        <v>4</v>
      </c>
      <c r="E39">
        <v>4</v>
      </c>
      <c r="F39">
        <f t="shared" si="1"/>
        <v>8</v>
      </c>
      <c r="G39" s="2" t="s">
        <v>68</v>
      </c>
      <c r="H39" s="16" t="s">
        <v>69</v>
      </c>
      <c r="I39" s="1">
        <v>40346</v>
      </c>
      <c r="J39" s="1">
        <v>41342</v>
      </c>
      <c r="K39" s="2" t="s">
        <v>354</v>
      </c>
      <c r="L39" s="2" t="s">
        <v>355</v>
      </c>
      <c r="M39" s="2" t="s">
        <v>198</v>
      </c>
      <c r="N39" s="16" t="s">
        <v>199</v>
      </c>
      <c r="O39" s="1">
        <v>40666</v>
      </c>
      <c r="P39" s="1">
        <v>41703</v>
      </c>
      <c r="Q39" s="2" t="s">
        <v>394</v>
      </c>
      <c r="R39" s="2" t="s">
        <v>395</v>
      </c>
      <c r="S39" s="20">
        <v>0</v>
      </c>
    </row>
    <row r="40" spans="1:19" x14ac:dyDescent="0.25">
      <c r="A40" s="1">
        <v>41568</v>
      </c>
      <c r="B40" s="3">
        <v>138031</v>
      </c>
      <c r="D40">
        <v>3</v>
      </c>
      <c r="E40">
        <v>5</v>
      </c>
      <c r="F40">
        <f t="shared" si="1"/>
        <v>8</v>
      </c>
      <c r="G40" s="2" t="s">
        <v>48</v>
      </c>
      <c r="H40" s="16" t="s">
        <v>49</v>
      </c>
      <c r="I40" s="1">
        <v>40226</v>
      </c>
      <c r="J40" s="1">
        <v>40940</v>
      </c>
      <c r="K40" s="2" t="s">
        <v>290</v>
      </c>
      <c r="L40" s="2" t="s">
        <v>291</v>
      </c>
      <c r="M40" s="2" t="s">
        <v>172</v>
      </c>
      <c r="N40" s="16" t="s">
        <v>173</v>
      </c>
      <c r="O40" s="1">
        <v>38200</v>
      </c>
      <c r="P40" s="1">
        <v>39646</v>
      </c>
      <c r="Q40" t="s">
        <v>309</v>
      </c>
      <c r="R40" t="s">
        <v>310</v>
      </c>
      <c r="S40" s="20">
        <v>4.7549999999999999</v>
      </c>
    </row>
    <row r="41" spans="1:19" x14ac:dyDescent="0.25">
      <c r="A41" s="1">
        <v>41655</v>
      </c>
      <c r="B41" s="3">
        <v>143148</v>
      </c>
      <c r="D41">
        <v>2</v>
      </c>
      <c r="E41">
        <v>0</v>
      </c>
      <c r="F41">
        <f t="shared" si="1"/>
        <v>2</v>
      </c>
      <c r="G41" s="2" t="s">
        <v>32</v>
      </c>
      <c r="H41" s="16" t="s">
        <v>33</v>
      </c>
      <c r="I41" s="1">
        <v>40637</v>
      </c>
      <c r="J41" s="1">
        <v>41379</v>
      </c>
      <c r="K41" s="2" t="s">
        <v>290</v>
      </c>
      <c r="L41" s="2" t="s">
        <v>291</v>
      </c>
      <c r="M41" s="2" t="s">
        <v>156</v>
      </c>
      <c r="N41" s="16" t="s">
        <v>157</v>
      </c>
      <c r="O41" s="1">
        <v>38455</v>
      </c>
      <c r="P41" s="1">
        <v>40940</v>
      </c>
      <c r="Q41" t="s">
        <v>318</v>
      </c>
      <c r="R41" t="s">
        <v>319</v>
      </c>
      <c r="S41" s="20">
        <v>5.86</v>
      </c>
    </row>
    <row r="42" spans="1:19" x14ac:dyDescent="0.25">
      <c r="A42" s="1">
        <v>41672</v>
      </c>
      <c r="B42" s="3">
        <v>141922</v>
      </c>
      <c r="D42">
        <v>6</v>
      </c>
      <c r="E42">
        <v>0</v>
      </c>
      <c r="F42">
        <f t="shared" si="1"/>
        <v>6</v>
      </c>
      <c r="G42" s="2" t="s">
        <v>32</v>
      </c>
      <c r="H42" s="16" t="s">
        <v>33</v>
      </c>
      <c r="I42" s="1">
        <v>40637</v>
      </c>
      <c r="J42" s="1">
        <v>41379</v>
      </c>
      <c r="K42" s="2" t="s">
        <v>290</v>
      </c>
      <c r="L42" s="2" t="s">
        <v>291</v>
      </c>
      <c r="M42" s="2" t="s">
        <v>232</v>
      </c>
      <c r="N42" s="16" t="s">
        <v>233</v>
      </c>
      <c r="O42" s="1">
        <v>39900</v>
      </c>
      <c r="P42" s="1">
        <v>41275</v>
      </c>
      <c r="Q42" t="s">
        <v>286</v>
      </c>
      <c r="R42" t="s">
        <v>287</v>
      </c>
      <c r="S42" s="20">
        <v>10.585000000000001</v>
      </c>
    </row>
    <row r="43" spans="1:19" x14ac:dyDescent="0.25">
      <c r="A43" s="1">
        <v>41839</v>
      </c>
      <c r="B43" s="3">
        <v>144941</v>
      </c>
      <c r="D43">
        <v>5</v>
      </c>
      <c r="E43">
        <v>4</v>
      </c>
      <c r="F43">
        <f t="shared" si="1"/>
        <v>9</v>
      </c>
      <c r="G43" s="2" t="s">
        <v>32</v>
      </c>
      <c r="H43" s="16" t="s">
        <v>33</v>
      </c>
      <c r="I43" s="1">
        <v>40637</v>
      </c>
      <c r="J43" s="1">
        <v>41379</v>
      </c>
      <c r="K43" s="2" t="s">
        <v>290</v>
      </c>
      <c r="L43" s="2" t="s">
        <v>291</v>
      </c>
      <c r="M43" s="2" t="s">
        <v>226</v>
      </c>
      <c r="N43" s="16" t="s">
        <v>227</v>
      </c>
      <c r="O43" s="8">
        <v>40249</v>
      </c>
      <c r="P43" s="1">
        <v>41839</v>
      </c>
      <c r="Q43" s="2" t="s">
        <v>404</v>
      </c>
      <c r="R43" s="2" t="s">
        <v>405</v>
      </c>
      <c r="S43" s="20">
        <v>0.48799999999999999</v>
      </c>
    </row>
    <row r="44" spans="1:19" x14ac:dyDescent="0.25">
      <c r="A44" s="1">
        <v>41587</v>
      </c>
      <c r="B44" s="3">
        <v>140136</v>
      </c>
      <c r="D44">
        <v>3</v>
      </c>
      <c r="E44">
        <v>4</v>
      </c>
      <c r="F44">
        <f t="shared" si="1"/>
        <v>7</v>
      </c>
      <c r="G44" s="2" t="s">
        <v>50</v>
      </c>
      <c r="H44" s="16" t="s">
        <v>51</v>
      </c>
      <c r="I44" s="8">
        <v>40940</v>
      </c>
      <c r="J44" s="1">
        <v>41587</v>
      </c>
      <c r="K44" s="2" t="s">
        <v>48</v>
      </c>
      <c r="L44" s="2" t="s">
        <v>49</v>
      </c>
      <c r="M44" s="2" t="s">
        <v>174</v>
      </c>
      <c r="N44" s="16" t="s">
        <v>175</v>
      </c>
      <c r="O44" s="1">
        <v>39057</v>
      </c>
      <c r="P44" s="1">
        <v>40637</v>
      </c>
      <c r="Q44" t="s">
        <v>286</v>
      </c>
      <c r="R44" t="s">
        <v>287</v>
      </c>
      <c r="S44" s="20">
        <v>7.3449999999999998</v>
      </c>
    </row>
    <row r="45" spans="1:19" x14ac:dyDescent="0.25">
      <c r="A45" s="1">
        <v>41595</v>
      </c>
      <c r="B45" s="3">
        <v>140456</v>
      </c>
      <c r="D45">
        <v>6</v>
      </c>
      <c r="E45">
        <v>4</v>
      </c>
      <c r="F45">
        <f t="shared" si="1"/>
        <v>10</v>
      </c>
      <c r="G45" s="2" t="s">
        <v>50</v>
      </c>
      <c r="H45" s="16" t="s">
        <v>51</v>
      </c>
      <c r="I45" s="8">
        <v>40940</v>
      </c>
      <c r="J45" s="1">
        <v>41587</v>
      </c>
      <c r="K45" s="2" t="s">
        <v>48</v>
      </c>
      <c r="L45" s="2" t="s">
        <v>49</v>
      </c>
      <c r="M45" s="2" t="s">
        <v>228</v>
      </c>
      <c r="N45" s="16" t="s">
        <v>229</v>
      </c>
      <c r="O45" s="1">
        <v>38661</v>
      </c>
      <c r="P45" s="1">
        <v>41050</v>
      </c>
      <c r="Q45" t="s">
        <v>320</v>
      </c>
      <c r="R45" t="s">
        <v>321</v>
      </c>
      <c r="S45" s="20">
        <v>1.611</v>
      </c>
    </row>
    <row r="46" spans="1:19" x14ac:dyDescent="0.25">
      <c r="A46" s="1">
        <v>41623</v>
      </c>
      <c r="B46" s="3">
        <v>140792</v>
      </c>
      <c r="D46">
        <v>4</v>
      </c>
      <c r="E46">
        <v>6</v>
      </c>
      <c r="F46">
        <f t="shared" si="1"/>
        <v>10</v>
      </c>
      <c r="G46" s="2" t="s">
        <v>12</v>
      </c>
      <c r="H46" s="16" t="s">
        <v>13</v>
      </c>
      <c r="I46" s="1">
        <v>39719</v>
      </c>
      <c r="J46" s="1">
        <v>41019</v>
      </c>
      <c r="K46" s="2" t="s">
        <v>292</v>
      </c>
      <c r="L46" s="2" t="s">
        <v>293</v>
      </c>
      <c r="M46" s="2" t="s">
        <v>192</v>
      </c>
      <c r="N46" s="16" t="s">
        <v>193</v>
      </c>
      <c r="O46" s="1">
        <v>38889</v>
      </c>
      <c r="P46" s="1">
        <v>39997</v>
      </c>
      <c r="Q46" t="s">
        <v>303</v>
      </c>
      <c r="R46" t="s">
        <v>304</v>
      </c>
      <c r="S46" s="20">
        <v>2.032</v>
      </c>
    </row>
    <row r="47" spans="1:19" x14ac:dyDescent="0.25">
      <c r="A47" s="1">
        <v>41745</v>
      </c>
      <c r="B47" s="3">
        <v>143409</v>
      </c>
      <c r="D47">
        <v>4</v>
      </c>
      <c r="E47">
        <v>6</v>
      </c>
      <c r="F47">
        <f t="shared" si="1"/>
        <v>10</v>
      </c>
      <c r="G47" s="2" t="s">
        <v>12</v>
      </c>
      <c r="H47" s="16" t="s">
        <v>13</v>
      </c>
      <c r="I47" s="1">
        <v>39719</v>
      </c>
      <c r="J47" s="1">
        <v>41019</v>
      </c>
      <c r="K47" s="2" t="s">
        <v>292</v>
      </c>
      <c r="L47" s="2" t="s">
        <v>293</v>
      </c>
      <c r="M47" s="2" t="s">
        <v>202</v>
      </c>
      <c r="N47" s="16" t="s">
        <v>203</v>
      </c>
      <c r="O47" s="1">
        <v>39662</v>
      </c>
      <c r="P47" s="1">
        <v>41745</v>
      </c>
      <c r="Q47" t="s">
        <v>294</v>
      </c>
      <c r="R47" t="s">
        <v>295</v>
      </c>
      <c r="S47" s="20">
        <v>2.0369999999999999</v>
      </c>
    </row>
    <row r="48" spans="1:19" x14ac:dyDescent="0.25">
      <c r="A48" s="1">
        <v>41944</v>
      </c>
      <c r="B48" s="3">
        <v>147767</v>
      </c>
      <c r="D48">
        <v>0</v>
      </c>
      <c r="E48">
        <v>2</v>
      </c>
      <c r="F48">
        <f t="shared" si="1"/>
        <v>2</v>
      </c>
      <c r="G48" s="2" t="s">
        <v>12</v>
      </c>
      <c r="H48" s="16" t="s">
        <v>13</v>
      </c>
      <c r="I48" s="1">
        <v>39719</v>
      </c>
      <c r="J48" s="1">
        <v>41019</v>
      </c>
      <c r="K48" s="2" t="s">
        <v>292</v>
      </c>
      <c r="L48" s="2" t="s">
        <v>293</v>
      </c>
      <c r="M48" s="2" t="s">
        <v>138</v>
      </c>
      <c r="N48" s="16" t="s">
        <v>139</v>
      </c>
      <c r="O48" s="1">
        <v>39662</v>
      </c>
      <c r="P48" s="1">
        <v>41115</v>
      </c>
      <c r="Q48" t="s">
        <v>294</v>
      </c>
      <c r="R48" t="s">
        <v>295</v>
      </c>
      <c r="S48" s="20">
        <v>2.0369999999999999</v>
      </c>
    </row>
    <row r="49" spans="1:19" x14ac:dyDescent="0.25">
      <c r="A49" s="1">
        <v>41739</v>
      </c>
      <c r="B49" s="3">
        <v>143124</v>
      </c>
      <c r="D49">
        <v>0</v>
      </c>
      <c r="E49">
        <v>5</v>
      </c>
      <c r="F49">
        <f t="shared" si="1"/>
        <v>5</v>
      </c>
      <c r="G49" s="2" t="s">
        <v>12</v>
      </c>
      <c r="H49" s="16" t="s">
        <v>13</v>
      </c>
      <c r="I49" s="1">
        <v>39719</v>
      </c>
      <c r="J49" s="1">
        <v>41019</v>
      </c>
      <c r="K49" s="2" t="s">
        <v>292</v>
      </c>
      <c r="L49" s="2" t="s">
        <v>293</v>
      </c>
      <c r="M49" s="2" t="s">
        <v>134</v>
      </c>
      <c r="N49" s="16" t="s">
        <v>135</v>
      </c>
      <c r="O49" s="1">
        <v>40290</v>
      </c>
      <c r="P49" s="1">
        <v>41739</v>
      </c>
      <c r="Q49" s="2" t="s">
        <v>286</v>
      </c>
      <c r="R49" s="2" t="s">
        <v>287</v>
      </c>
      <c r="S49" s="20">
        <v>3.238</v>
      </c>
    </row>
    <row r="50" spans="1:19" x14ac:dyDescent="0.25">
      <c r="A50" s="1">
        <v>41804</v>
      </c>
      <c r="B50" s="3">
        <v>144653</v>
      </c>
      <c r="D50">
        <v>5</v>
      </c>
      <c r="E50">
        <v>1</v>
      </c>
      <c r="F50">
        <f t="shared" si="1"/>
        <v>6</v>
      </c>
      <c r="G50" s="2" t="s">
        <v>12</v>
      </c>
      <c r="H50" s="16" t="s">
        <v>13</v>
      </c>
      <c r="I50" s="1">
        <v>39719</v>
      </c>
      <c r="J50" s="1">
        <v>41019</v>
      </c>
      <c r="K50" s="2" t="s">
        <v>292</v>
      </c>
      <c r="L50" s="2" t="s">
        <v>293</v>
      </c>
      <c r="M50" s="2" t="s">
        <v>224</v>
      </c>
      <c r="N50" s="16" t="s">
        <v>225</v>
      </c>
      <c r="O50" s="1">
        <v>40220</v>
      </c>
      <c r="P50" s="1">
        <v>41804</v>
      </c>
      <c r="Q50" t="s">
        <v>283</v>
      </c>
      <c r="R50" t="s">
        <v>284</v>
      </c>
      <c r="S50" s="20">
        <v>3.3519999999999999</v>
      </c>
    </row>
    <row r="51" spans="1:19" x14ac:dyDescent="0.25">
      <c r="A51" s="1">
        <v>41865</v>
      </c>
      <c r="B51" s="3">
        <v>145779</v>
      </c>
      <c r="D51">
        <v>2</v>
      </c>
      <c r="E51">
        <v>3</v>
      </c>
      <c r="F51">
        <f t="shared" si="1"/>
        <v>5</v>
      </c>
      <c r="G51" s="2" t="s">
        <v>44</v>
      </c>
      <c r="H51" s="16" t="s">
        <v>45</v>
      </c>
      <c r="I51" s="1">
        <v>40290</v>
      </c>
      <c r="J51" s="1">
        <v>41291</v>
      </c>
      <c r="K51" s="2" t="s">
        <v>286</v>
      </c>
      <c r="L51" s="2" t="s">
        <v>287</v>
      </c>
      <c r="M51" s="2" t="s">
        <v>168</v>
      </c>
      <c r="N51" s="16" t="s">
        <v>169</v>
      </c>
      <c r="O51" s="1">
        <v>39100</v>
      </c>
      <c r="P51" s="1">
        <v>41865</v>
      </c>
      <c r="Q51" s="2" t="s">
        <v>406</v>
      </c>
      <c r="R51" s="2" t="s">
        <v>325</v>
      </c>
      <c r="S51" s="20">
        <v>3.1560000000000001</v>
      </c>
    </row>
    <row r="52" spans="1:19" x14ac:dyDescent="0.25">
      <c r="A52" s="1">
        <v>41502</v>
      </c>
      <c r="B52" s="3">
        <v>137899</v>
      </c>
      <c r="D52">
        <v>1</v>
      </c>
      <c r="E52">
        <v>4</v>
      </c>
      <c r="F52">
        <f t="shared" si="1"/>
        <v>5</v>
      </c>
      <c r="G52" s="2" t="s">
        <v>16</v>
      </c>
      <c r="H52" s="16" t="s">
        <v>17</v>
      </c>
      <c r="I52" s="8">
        <v>39907</v>
      </c>
      <c r="J52" s="1">
        <v>41502</v>
      </c>
      <c r="K52" s="2" t="s">
        <v>358</v>
      </c>
      <c r="L52" s="2" t="s">
        <v>359</v>
      </c>
      <c r="M52" s="2" t="s">
        <v>140</v>
      </c>
      <c r="N52" s="16" t="s">
        <v>141</v>
      </c>
      <c r="O52" s="1">
        <v>38849</v>
      </c>
      <c r="P52" s="1">
        <v>41502</v>
      </c>
      <c r="Q52" t="s">
        <v>314</v>
      </c>
      <c r="R52" t="s">
        <v>315</v>
      </c>
      <c r="S52" s="20">
        <v>1.7090000000000001</v>
      </c>
    </row>
    <row r="53" spans="1:19" x14ac:dyDescent="0.25">
      <c r="A53" s="1">
        <v>41583</v>
      </c>
      <c r="B53" s="3">
        <v>138517</v>
      </c>
      <c r="D53">
        <v>2</v>
      </c>
      <c r="E53">
        <v>5</v>
      </c>
      <c r="F53">
        <f t="shared" si="1"/>
        <v>7</v>
      </c>
      <c r="G53" s="2" t="s">
        <v>26</v>
      </c>
      <c r="H53" s="16" t="s">
        <v>27</v>
      </c>
      <c r="I53" s="1">
        <v>39666</v>
      </c>
      <c r="J53" s="1">
        <v>41583</v>
      </c>
      <c r="K53" s="2" t="s">
        <v>294</v>
      </c>
      <c r="L53" s="2" t="s">
        <v>295</v>
      </c>
      <c r="M53" s="2" t="s">
        <v>150</v>
      </c>
      <c r="N53" s="16" t="s">
        <v>151</v>
      </c>
      <c r="O53" s="1">
        <v>40312</v>
      </c>
      <c r="P53" s="1">
        <v>41583</v>
      </c>
      <c r="Q53" s="2" t="s">
        <v>352</v>
      </c>
      <c r="R53" s="2" t="s">
        <v>399</v>
      </c>
      <c r="S53" s="20">
        <v>2.29</v>
      </c>
    </row>
    <row r="54" spans="1:19" x14ac:dyDescent="0.25">
      <c r="A54" s="1">
        <v>41880</v>
      </c>
      <c r="B54" s="3">
        <v>145689</v>
      </c>
      <c r="D54">
        <v>4</v>
      </c>
      <c r="E54">
        <v>2</v>
      </c>
      <c r="F54">
        <f t="shared" si="1"/>
        <v>6</v>
      </c>
      <c r="G54" s="2" t="s">
        <v>78</v>
      </c>
      <c r="H54" s="16" t="s">
        <v>79</v>
      </c>
      <c r="I54" s="8">
        <v>40295</v>
      </c>
      <c r="J54" s="1">
        <v>41880</v>
      </c>
      <c r="K54" s="2" t="s">
        <v>362</v>
      </c>
      <c r="L54" s="2" t="s">
        <v>363</v>
      </c>
      <c r="M54" s="2" t="s">
        <v>212</v>
      </c>
      <c r="N54" s="16" t="s">
        <v>213</v>
      </c>
      <c r="O54" s="1">
        <v>39528</v>
      </c>
      <c r="P54" s="1">
        <v>41880</v>
      </c>
      <c r="Q54" t="s">
        <v>283</v>
      </c>
      <c r="R54" t="s">
        <v>284</v>
      </c>
      <c r="S54" s="20">
        <v>8.5329999999999995</v>
      </c>
    </row>
    <row r="55" spans="1:19" x14ac:dyDescent="0.25">
      <c r="A55" s="1">
        <v>41739</v>
      </c>
      <c r="B55" s="3">
        <v>142959</v>
      </c>
      <c r="D55">
        <v>5</v>
      </c>
      <c r="E55">
        <v>4</v>
      </c>
      <c r="F55">
        <f t="shared" si="1"/>
        <v>9</v>
      </c>
      <c r="G55" s="2" t="s">
        <v>84</v>
      </c>
      <c r="H55" s="16" t="s">
        <v>85</v>
      </c>
      <c r="I55" s="1">
        <v>39634</v>
      </c>
      <c r="J55" s="1">
        <v>41739</v>
      </c>
      <c r="K55" s="2" t="s">
        <v>290</v>
      </c>
      <c r="L55" s="2" t="s">
        <v>291</v>
      </c>
      <c r="M55" s="2" t="s">
        <v>220</v>
      </c>
      <c r="N55" s="16" t="s">
        <v>221</v>
      </c>
      <c r="O55" s="1">
        <v>39863</v>
      </c>
      <c r="P55" s="1">
        <v>41739</v>
      </c>
      <c r="Q55" s="2" t="s">
        <v>358</v>
      </c>
      <c r="R55" s="2" t="s">
        <v>411</v>
      </c>
      <c r="S55" s="20">
        <v>4.7050000000000001</v>
      </c>
    </row>
    <row r="56" spans="1:19" x14ac:dyDescent="0.25">
      <c r="A56" s="1">
        <v>41638</v>
      </c>
      <c r="B56" s="3">
        <v>140518</v>
      </c>
      <c r="D56">
        <v>4</v>
      </c>
      <c r="E56">
        <v>4</v>
      </c>
      <c r="F56">
        <f t="shared" si="1"/>
        <v>8</v>
      </c>
      <c r="G56" s="2" t="s">
        <v>64</v>
      </c>
      <c r="H56" s="16" t="s">
        <v>65</v>
      </c>
      <c r="I56" s="1">
        <v>40261</v>
      </c>
      <c r="J56" s="1">
        <v>41001</v>
      </c>
      <c r="K56" s="2" t="s">
        <v>286</v>
      </c>
      <c r="L56" s="2" t="s">
        <v>287</v>
      </c>
      <c r="M56" s="2" t="s">
        <v>194</v>
      </c>
      <c r="N56" s="16" t="s">
        <v>195</v>
      </c>
      <c r="O56" s="8">
        <v>40568</v>
      </c>
      <c r="P56" s="1">
        <v>41638</v>
      </c>
      <c r="Q56" s="2" t="s">
        <v>358</v>
      </c>
      <c r="R56" s="2" t="s">
        <v>411</v>
      </c>
      <c r="S56" s="20">
        <v>2.8980000000000001</v>
      </c>
    </row>
    <row r="57" spans="1:19" x14ac:dyDescent="0.25">
      <c r="A57" s="1">
        <v>41751</v>
      </c>
      <c r="B57" s="3">
        <v>147384</v>
      </c>
      <c r="D57">
        <v>4</v>
      </c>
      <c r="E57">
        <v>1</v>
      </c>
      <c r="F57">
        <f t="shared" si="1"/>
        <v>5</v>
      </c>
      <c r="G57" s="2" t="s">
        <v>70</v>
      </c>
      <c r="H57" s="16" t="s">
        <v>71</v>
      </c>
      <c r="I57" s="8">
        <v>38894</v>
      </c>
      <c r="J57" s="1">
        <v>41751</v>
      </c>
      <c r="K57" s="2" t="s">
        <v>366</v>
      </c>
      <c r="L57" s="2" t="s">
        <v>367</v>
      </c>
      <c r="M57" s="2" t="s">
        <v>204</v>
      </c>
      <c r="N57" s="16" t="s">
        <v>205</v>
      </c>
      <c r="O57" s="1">
        <v>39591</v>
      </c>
      <c r="P57" s="1">
        <v>41751</v>
      </c>
      <c r="Q57" t="s">
        <v>303</v>
      </c>
      <c r="R57" t="s">
        <v>304</v>
      </c>
      <c r="S57" s="20">
        <v>5.5270000000000001</v>
      </c>
    </row>
    <row r="58" spans="1:19" x14ac:dyDescent="0.25">
      <c r="A58" s="1">
        <v>41376</v>
      </c>
      <c r="B58" s="3">
        <v>138312</v>
      </c>
      <c r="D58">
        <v>0</v>
      </c>
      <c r="E58">
        <v>1</v>
      </c>
      <c r="F58">
        <f t="shared" si="1"/>
        <v>1</v>
      </c>
      <c r="G58" s="2" t="s">
        <v>8</v>
      </c>
      <c r="H58" s="16" t="s">
        <v>9</v>
      </c>
      <c r="I58" s="1">
        <v>39100</v>
      </c>
      <c r="J58" s="1">
        <v>39887</v>
      </c>
      <c r="K58" s="2" t="s">
        <v>406</v>
      </c>
      <c r="L58" s="2" t="s">
        <v>325</v>
      </c>
      <c r="M58" s="2" t="s">
        <v>130</v>
      </c>
      <c r="N58" s="16" t="s">
        <v>131</v>
      </c>
      <c r="O58" s="1">
        <v>38267</v>
      </c>
      <c r="P58" s="1">
        <v>40103</v>
      </c>
      <c r="Q58" t="s">
        <v>52</v>
      </c>
      <c r="R58" t="s">
        <v>285</v>
      </c>
      <c r="S58" s="20">
        <v>2.8809999999999998</v>
      </c>
    </row>
    <row r="59" spans="1:19" x14ac:dyDescent="0.25">
      <c r="A59" s="1">
        <v>41767</v>
      </c>
      <c r="B59" s="3">
        <v>144206</v>
      </c>
      <c r="D59">
        <v>2</v>
      </c>
      <c r="E59">
        <v>0</v>
      </c>
      <c r="F59">
        <f t="shared" si="1"/>
        <v>2</v>
      </c>
      <c r="G59" s="2" t="s">
        <v>40</v>
      </c>
      <c r="H59" s="16" t="s">
        <v>41</v>
      </c>
      <c r="I59" s="1">
        <v>39090</v>
      </c>
      <c r="J59" s="1">
        <v>40938</v>
      </c>
      <c r="K59" s="2" t="s">
        <v>326</v>
      </c>
      <c r="L59" s="2" t="s">
        <v>327</v>
      </c>
      <c r="M59" s="2" t="s">
        <v>164</v>
      </c>
      <c r="N59" s="16" t="s">
        <v>165</v>
      </c>
      <c r="O59" s="1">
        <v>38796</v>
      </c>
      <c r="P59" s="1">
        <v>41767</v>
      </c>
      <c r="Q59" t="s">
        <v>305</v>
      </c>
      <c r="R59" t="s">
        <v>306</v>
      </c>
      <c r="S59" s="20">
        <v>5.6310000000000002</v>
      </c>
    </row>
    <row r="60" spans="1:19" x14ac:dyDescent="0.25">
      <c r="A60" s="1">
        <v>41675</v>
      </c>
      <c r="B60" s="3">
        <v>141466</v>
      </c>
      <c r="D60">
        <v>2</v>
      </c>
      <c r="E60">
        <v>7</v>
      </c>
      <c r="F60">
        <f t="shared" si="1"/>
        <v>9</v>
      </c>
      <c r="G60" s="2" t="s">
        <v>34</v>
      </c>
      <c r="H60" s="16" t="s">
        <v>35</v>
      </c>
      <c r="I60" s="8">
        <v>40200</v>
      </c>
      <c r="J60" s="1">
        <v>41675</v>
      </c>
      <c r="K60" s="2" t="s">
        <v>368</v>
      </c>
      <c r="L60" s="2" t="s">
        <v>369</v>
      </c>
      <c r="M60" s="2" t="s">
        <v>158</v>
      </c>
      <c r="N60" s="16" t="s">
        <v>159</v>
      </c>
      <c r="O60" s="1">
        <v>40039</v>
      </c>
      <c r="P60" s="1">
        <v>40938</v>
      </c>
      <c r="Q60" t="s">
        <v>283</v>
      </c>
      <c r="R60" t="s">
        <v>284</v>
      </c>
      <c r="S60" s="20">
        <v>11.672000000000001</v>
      </c>
    </row>
    <row r="61" spans="1:19" x14ac:dyDescent="0.25">
      <c r="A61" s="1">
        <v>41513</v>
      </c>
      <c r="B61" s="3">
        <v>138545</v>
      </c>
      <c r="D61">
        <v>0</v>
      </c>
      <c r="E61">
        <v>1</v>
      </c>
      <c r="F61">
        <f t="shared" si="1"/>
        <v>1</v>
      </c>
      <c r="G61" s="2" t="s">
        <v>10</v>
      </c>
      <c r="H61" s="16" t="s">
        <v>11</v>
      </c>
      <c r="I61" s="1">
        <v>39871</v>
      </c>
      <c r="J61" s="1">
        <v>41513</v>
      </c>
      <c r="K61" s="2" t="s">
        <v>314</v>
      </c>
      <c r="L61" s="2" t="s">
        <v>315</v>
      </c>
      <c r="M61" s="2" t="s">
        <v>132</v>
      </c>
      <c r="N61" s="16" t="s">
        <v>133</v>
      </c>
      <c r="O61" s="1">
        <v>40408</v>
      </c>
      <c r="P61" s="1">
        <v>41513</v>
      </c>
      <c r="Q61" s="2" t="s">
        <v>412</v>
      </c>
      <c r="R61" s="2" t="s">
        <v>413</v>
      </c>
      <c r="S61" s="20">
        <v>7.23</v>
      </c>
    </row>
    <row r="62" spans="1:19" x14ac:dyDescent="0.25">
      <c r="A62" s="1">
        <v>41866</v>
      </c>
      <c r="B62" s="3">
        <v>145577</v>
      </c>
      <c r="D62">
        <v>3</v>
      </c>
      <c r="E62">
        <v>3</v>
      </c>
      <c r="F62">
        <f t="shared" si="1"/>
        <v>6</v>
      </c>
      <c r="G62" s="2" t="s">
        <v>38</v>
      </c>
      <c r="H62" s="16" t="s">
        <v>39</v>
      </c>
      <c r="I62" s="1">
        <v>39669</v>
      </c>
      <c r="J62" s="1">
        <v>41220</v>
      </c>
      <c r="K62" s="2" t="s">
        <v>80</v>
      </c>
      <c r="L62" s="2" t="s">
        <v>81</v>
      </c>
      <c r="M62" s="2" t="s">
        <v>186</v>
      </c>
      <c r="N62" s="16" t="s">
        <v>187</v>
      </c>
      <c r="O62" s="1">
        <v>40474</v>
      </c>
      <c r="P62" s="1">
        <v>41866</v>
      </c>
      <c r="Q62" s="2" t="s">
        <v>414</v>
      </c>
      <c r="R62" s="2" t="s">
        <v>415</v>
      </c>
      <c r="S62" s="20">
        <v>8.3859999999999992</v>
      </c>
    </row>
    <row r="63" spans="1:19" x14ac:dyDescent="0.25">
      <c r="A63" s="1">
        <v>41740</v>
      </c>
      <c r="B63" s="3">
        <v>143282</v>
      </c>
      <c r="D63">
        <v>2</v>
      </c>
      <c r="E63">
        <v>5</v>
      </c>
      <c r="F63">
        <f t="shared" si="1"/>
        <v>7</v>
      </c>
      <c r="G63" s="2" t="s">
        <v>38</v>
      </c>
      <c r="H63" s="16" t="s">
        <v>39</v>
      </c>
      <c r="I63" s="1">
        <v>39669</v>
      </c>
      <c r="J63" s="1">
        <v>41220</v>
      </c>
      <c r="K63" s="2" t="s">
        <v>80</v>
      </c>
      <c r="L63" s="2" t="s">
        <v>81</v>
      </c>
      <c r="M63" s="2" t="s">
        <v>162</v>
      </c>
      <c r="N63" s="16" t="s">
        <v>163</v>
      </c>
      <c r="O63" s="1">
        <v>40226</v>
      </c>
      <c r="P63" s="1">
        <v>41129</v>
      </c>
      <c r="Q63" t="s">
        <v>290</v>
      </c>
      <c r="R63" t="s">
        <v>291</v>
      </c>
      <c r="S63" s="20">
        <v>3.5680000000000001</v>
      </c>
    </row>
    <row r="64" spans="1:19" x14ac:dyDescent="0.25">
      <c r="A64" s="1">
        <v>41938</v>
      </c>
      <c r="B64" s="3">
        <v>147700</v>
      </c>
      <c r="D64">
        <v>3</v>
      </c>
      <c r="E64">
        <v>3</v>
      </c>
      <c r="F64">
        <f t="shared" si="1"/>
        <v>6</v>
      </c>
      <c r="G64" s="2" t="s">
        <v>38</v>
      </c>
      <c r="H64" s="16" t="s">
        <v>39</v>
      </c>
      <c r="I64" s="1">
        <v>39669</v>
      </c>
      <c r="J64" s="1">
        <v>41220</v>
      </c>
      <c r="K64" s="2" t="s">
        <v>80</v>
      </c>
      <c r="L64" s="2" t="s">
        <v>81</v>
      </c>
      <c r="M64" s="2" t="s">
        <v>188</v>
      </c>
      <c r="N64" s="16" t="s">
        <v>189</v>
      </c>
      <c r="O64" s="1">
        <v>40864</v>
      </c>
      <c r="P64" s="1">
        <v>41938</v>
      </c>
      <c r="Q64" s="2" t="s">
        <v>416</v>
      </c>
      <c r="R64" s="2" t="s">
        <v>417</v>
      </c>
      <c r="S64" s="20">
        <v>0.439</v>
      </c>
    </row>
    <row r="65" spans="1:20" x14ac:dyDescent="0.25">
      <c r="A65" s="1">
        <v>41584</v>
      </c>
      <c r="B65" s="3">
        <v>140065</v>
      </c>
      <c r="D65">
        <v>1</v>
      </c>
      <c r="E65">
        <v>3</v>
      </c>
      <c r="F65">
        <f t="shared" si="1"/>
        <v>4</v>
      </c>
      <c r="G65" s="2" t="s">
        <v>18</v>
      </c>
      <c r="H65" s="16" t="s">
        <v>19</v>
      </c>
      <c r="I65" s="1">
        <v>40297</v>
      </c>
      <c r="J65" s="1">
        <v>41584</v>
      </c>
      <c r="K65" s="2" t="s">
        <v>318</v>
      </c>
      <c r="L65" s="2" t="s">
        <v>319</v>
      </c>
      <c r="M65" s="2" t="s">
        <v>142</v>
      </c>
      <c r="N65" s="16" t="s">
        <v>143</v>
      </c>
      <c r="O65" s="1">
        <v>39719</v>
      </c>
      <c r="P65" s="1">
        <v>41584</v>
      </c>
      <c r="Q65" s="2" t="s">
        <v>418</v>
      </c>
      <c r="R65" s="2" t="s">
        <v>419</v>
      </c>
      <c r="S65" s="20">
        <v>8.8160000000000007</v>
      </c>
    </row>
    <row r="66" spans="1:20" x14ac:dyDescent="0.25">
      <c r="A66" s="1">
        <v>41734</v>
      </c>
      <c r="B66" s="3">
        <v>143313</v>
      </c>
      <c r="D66">
        <v>2</v>
      </c>
      <c r="E66">
        <v>6</v>
      </c>
      <c r="F66">
        <f t="shared" ref="F66:F97" si="2">D66+E66</f>
        <v>8</v>
      </c>
      <c r="G66" s="2" t="s">
        <v>36</v>
      </c>
      <c r="H66" s="16" t="s">
        <v>37</v>
      </c>
      <c r="I66" s="1">
        <v>39371</v>
      </c>
      <c r="J66" s="1">
        <v>41734</v>
      </c>
      <c r="K66" s="2" t="s">
        <v>372</v>
      </c>
      <c r="L66" s="2" t="s">
        <v>373</v>
      </c>
      <c r="M66" s="2" t="s">
        <v>160</v>
      </c>
      <c r="N66" s="16" t="s">
        <v>161</v>
      </c>
      <c r="O66" s="1">
        <v>39833</v>
      </c>
      <c r="P66" s="1">
        <v>41734</v>
      </c>
      <c r="Q66" t="s">
        <v>301</v>
      </c>
      <c r="R66" t="s">
        <v>285</v>
      </c>
      <c r="S66" s="20">
        <v>1.27</v>
      </c>
    </row>
    <row r="67" spans="1:20" x14ac:dyDescent="0.25">
      <c r="A67" s="1">
        <v>41755</v>
      </c>
      <c r="B67" s="3">
        <v>143670</v>
      </c>
      <c r="D67">
        <v>5</v>
      </c>
      <c r="E67">
        <v>2</v>
      </c>
      <c r="F67">
        <f t="shared" si="2"/>
        <v>7</v>
      </c>
      <c r="G67" s="2" t="s">
        <v>86</v>
      </c>
      <c r="H67" s="16" t="s">
        <v>87</v>
      </c>
      <c r="I67" s="1">
        <v>39950</v>
      </c>
      <c r="J67" s="1">
        <v>41755</v>
      </c>
      <c r="K67" s="2" t="s">
        <v>286</v>
      </c>
      <c r="L67" s="2" t="s">
        <v>287</v>
      </c>
      <c r="M67" s="2" t="s">
        <v>222</v>
      </c>
      <c r="N67" s="16" t="s">
        <v>223</v>
      </c>
      <c r="O67" s="1">
        <v>39620</v>
      </c>
      <c r="P67" s="1">
        <v>40563</v>
      </c>
      <c r="Q67" t="s">
        <v>302</v>
      </c>
      <c r="R67" t="s">
        <v>291</v>
      </c>
      <c r="S67" s="20">
        <v>6.4770000000000003</v>
      </c>
    </row>
    <row r="68" spans="1:20" x14ac:dyDescent="0.25">
      <c r="A68" s="1">
        <v>41900</v>
      </c>
      <c r="B68" s="3">
        <v>147017</v>
      </c>
      <c r="D68">
        <v>6</v>
      </c>
      <c r="E68">
        <v>4</v>
      </c>
      <c r="F68">
        <f t="shared" si="2"/>
        <v>10</v>
      </c>
      <c r="G68" s="2" t="s">
        <v>92</v>
      </c>
      <c r="H68" s="16" t="s">
        <v>93</v>
      </c>
      <c r="I68" s="1">
        <v>40966</v>
      </c>
      <c r="J68" s="1">
        <v>41900</v>
      </c>
      <c r="K68" s="2" t="s">
        <v>74</v>
      </c>
      <c r="L68" s="2" t="s">
        <v>75</v>
      </c>
      <c r="M68" s="2" t="s">
        <v>240</v>
      </c>
      <c r="N68" s="16" t="s">
        <v>241</v>
      </c>
      <c r="O68" s="1">
        <v>40766</v>
      </c>
      <c r="P68" s="1">
        <v>41900</v>
      </c>
      <c r="Q68" s="2" t="s">
        <v>424</v>
      </c>
      <c r="R68" s="2" t="s">
        <v>425</v>
      </c>
      <c r="S68" s="20">
        <v>1.26</v>
      </c>
    </row>
    <row r="69" spans="1:20" x14ac:dyDescent="0.25">
      <c r="A69" s="1">
        <v>41854</v>
      </c>
      <c r="B69" s="3">
        <v>145836</v>
      </c>
      <c r="D69">
        <v>4</v>
      </c>
      <c r="E69">
        <v>3</v>
      </c>
      <c r="F69">
        <f t="shared" si="2"/>
        <v>7</v>
      </c>
      <c r="G69" s="2" t="s">
        <v>74</v>
      </c>
      <c r="H69" s="16" t="s">
        <v>75</v>
      </c>
      <c r="I69" s="1">
        <v>39171</v>
      </c>
      <c r="J69" s="1">
        <v>40193</v>
      </c>
      <c r="K69" s="2" t="s">
        <v>294</v>
      </c>
      <c r="L69" s="2" t="s">
        <v>295</v>
      </c>
      <c r="M69" s="2" t="s">
        <v>208</v>
      </c>
      <c r="N69" s="16" t="s">
        <v>209</v>
      </c>
      <c r="O69" s="1">
        <v>39669</v>
      </c>
      <c r="P69" s="1">
        <v>41854</v>
      </c>
      <c r="Q69" s="2" t="s">
        <v>80</v>
      </c>
      <c r="R69" s="2" t="s">
        <v>81</v>
      </c>
      <c r="S69" s="20">
        <v>1.123</v>
      </c>
    </row>
    <row r="70" spans="1:20" x14ac:dyDescent="0.25">
      <c r="A70" s="1">
        <v>41907</v>
      </c>
      <c r="B70" s="3">
        <v>147105</v>
      </c>
      <c r="D70">
        <v>2</v>
      </c>
      <c r="E70">
        <v>4</v>
      </c>
      <c r="F70">
        <f t="shared" si="2"/>
        <v>6</v>
      </c>
      <c r="G70" s="2" t="s">
        <v>46</v>
      </c>
      <c r="H70" s="16" t="s">
        <v>47</v>
      </c>
      <c r="I70" s="1">
        <v>39171</v>
      </c>
      <c r="J70" s="1">
        <v>40193</v>
      </c>
      <c r="K70" s="2" t="s">
        <v>296</v>
      </c>
      <c r="L70" s="2" t="s">
        <v>295</v>
      </c>
      <c r="M70" s="2" t="s">
        <v>170</v>
      </c>
      <c r="N70" s="16" t="s">
        <v>171</v>
      </c>
      <c r="O70" s="1">
        <v>40039</v>
      </c>
      <c r="P70" s="1">
        <v>41907</v>
      </c>
      <c r="Q70" t="s">
        <v>283</v>
      </c>
      <c r="R70" t="s">
        <v>284</v>
      </c>
      <c r="S70" s="20">
        <v>0</v>
      </c>
    </row>
    <row r="71" spans="1:20" x14ac:dyDescent="0.25">
      <c r="A71" s="1">
        <v>41553</v>
      </c>
      <c r="B71" s="3">
        <v>137914</v>
      </c>
      <c r="D71">
        <v>4</v>
      </c>
      <c r="E71">
        <v>4</v>
      </c>
      <c r="F71">
        <f t="shared" si="2"/>
        <v>8</v>
      </c>
      <c r="G71" s="2" t="s">
        <v>62</v>
      </c>
      <c r="H71" s="16" t="s">
        <v>63</v>
      </c>
      <c r="I71" s="1">
        <v>37641</v>
      </c>
      <c r="J71" s="1">
        <v>38241</v>
      </c>
      <c r="K71" s="2" t="s">
        <v>297</v>
      </c>
      <c r="L71" s="2" t="s">
        <v>298</v>
      </c>
      <c r="M71" s="2" t="s">
        <v>190</v>
      </c>
      <c r="N71" s="16" t="s">
        <v>191</v>
      </c>
      <c r="O71" s="1">
        <v>40353</v>
      </c>
      <c r="P71" s="1">
        <v>41281</v>
      </c>
      <c r="Q71" t="s">
        <v>311</v>
      </c>
      <c r="R71" t="s">
        <v>338</v>
      </c>
      <c r="S71" s="20">
        <v>9.8000000000000004E-2</v>
      </c>
    </row>
    <row r="72" spans="1:20" x14ac:dyDescent="0.25">
      <c r="A72" s="1">
        <v>41824</v>
      </c>
      <c r="B72" s="3">
        <v>145140</v>
      </c>
      <c r="D72">
        <v>6</v>
      </c>
      <c r="E72">
        <v>4</v>
      </c>
      <c r="F72">
        <f t="shared" si="2"/>
        <v>10</v>
      </c>
      <c r="G72" s="2" t="s">
        <v>90</v>
      </c>
      <c r="H72" s="16" t="s">
        <v>91</v>
      </c>
      <c r="I72" s="1">
        <v>39150</v>
      </c>
      <c r="J72" s="1">
        <v>41403</v>
      </c>
      <c r="K72" s="2" t="s">
        <v>299</v>
      </c>
      <c r="L72" s="2" t="s">
        <v>300</v>
      </c>
      <c r="M72" s="2" t="s">
        <v>234</v>
      </c>
      <c r="N72" s="16" t="s">
        <v>235</v>
      </c>
      <c r="O72" s="1">
        <v>39591</v>
      </c>
      <c r="P72" s="1">
        <v>40558</v>
      </c>
      <c r="Q72" t="s">
        <v>303</v>
      </c>
      <c r="R72" t="s">
        <v>304</v>
      </c>
      <c r="S72" s="20">
        <v>5.8369999999999997</v>
      </c>
    </row>
    <row r="73" spans="1:20" x14ac:dyDescent="0.25">
      <c r="A73" s="1">
        <v>41804</v>
      </c>
      <c r="B73" s="3">
        <v>144748</v>
      </c>
      <c r="D73">
        <v>2</v>
      </c>
      <c r="E73">
        <v>4</v>
      </c>
      <c r="F73">
        <f t="shared" si="2"/>
        <v>6</v>
      </c>
      <c r="G73" s="2" t="s">
        <v>42</v>
      </c>
      <c r="H73" s="16" t="s">
        <v>43</v>
      </c>
      <c r="I73" s="1">
        <v>29339</v>
      </c>
      <c r="J73" s="1">
        <v>33811</v>
      </c>
      <c r="K73" s="2" t="s">
        <v>380</v>
      </c>
      <c r="L73" s="2" t="s">
        <v>381</v>
      </c>
      <c r="M73" s="2" t="s">
        <v>166</v>
      </c>
      <c r="N73" s="16" t="s">
        <v>167</v>
      </c>
      <c r="O73" s="1">
        <v>39167</v>
      </c>
      <c r="P73" s="1">
        <v>41229</v>
      </c>
      <c r="Q73" t="s">
        <v>307</v>
      </c>
      <c r="R73" t="s">
        <v>308</v>
      </c>
      <c r="S73" s="20">
        <v>3.125</v>
      </c>
    </row>
    <row r="74" spans="1:20" x14ac:dyDescent="0.25">
      <c r="A74" s="1">
        <v>41442</v>
      </c>
      <c r="B74" s="3">
        <v>140506</v>
      </c>
      <c r="D74">
        <v>2</v>
      </c>
      <c r="E74">
        <v>2</v>
      </c>
      <c r="F74">
        <f t="shared" si="2"/>
        <v>4</v>
      </c>
      <c r="G74" s="2" t="s">
        <v>24</v>
      </c>
      <c r="H74" s="16" t="s">
        <v>25</v>
      </c>
      <c r="I74" s="1">
        <v>38455</v>
      </c>
      <c r="J74" s="1">
        <v>39673</v>
      </c>
      <c r="K74" s="2" t="s">
        <v>328</v>
      </c>
      <c r="L74" s="2" t="s">
        <v>329</v>
      </c>
      <c r="M74" s="2" t="s">
        <v>148</v>
      </c>
      <c r="N74" s="16" t="s">
        <v>149</v>
      </c>
      <c r="O74" s="1">
        <v>40212</v>
      </c>
      <c r="P74" s="1">
        <v>41442</v>
      </c>
      <c r="Q74" s="2" t="s">
        <v>368</v>
      </c>
      <c r="R74" s="2" t="s">
        <v>428</v>
      </c>
      <c r="S74" s="20">
        <v>4.47</v>
      </c>
      <c r="T74" s="23"/>
    </row>
    <row r="75" spans="1:20" x14ac:dyDescent="0.25">
      <c r="A75" s="12"/>
      <c r="B75" s="11"/>
      <c r="C75" s="12"/>
      <c r="D75" s="12"/>
      <c r="E75" s="12"/>
      <c r="F75" s="12"/>
    </row>
    <row r="76" spans="1:20" x14ac:dyDescent="0.25">
      <c r="A76" s="12"/>
      <c r="B76" s="11"/>
      <c r="C76" s="12"/>
      <c r="D76" s="12"/>
      <c r="E76" s="12"/>
      <c r="F76" s="12"/>
    </row>
    <row r="77" spans="1:20" x14ac:dyDescent="0.25">
      <c r="A77" s="12"/>
      <c r="B77" s="11"/>
      <c r="C77" s="12"/>
      <c r="D77" s="12"/>
      <c r="E77" s="12"/>
      <c r="F77" s="12"/>
    </row>
    <row r="78" spans="1:20" x14ac:dyDescent="0.25">
      <c r="A78" s="12"/>
      <c r="B78" s="11"/>
      <c r="C78" s="12"/>
      <c r="D78" s="12"/>
      <c r="E78" s="12"/>
      <c r="F78" s="12"/>
    </row>
    <row r="79" spans="1:20" x14ac:dyDescent="0.25">
      <c r="A79" s="12"/>
      <c r="B79" s="11"/>
      <c r="C79" s="12"/>
      <c r="D79" s="12"/>
      <c r="E79" s="12"/>
      <c r="F79" s="12"/>
    </row>
  </sheetData>
  <sortState ref="A2:T79">
    <sortCondition ref="C2:C7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70" zoomScaleNormal="70" workbookViewId="0">
      <selection activeCell="B68" sqref="B68"/>
    </sheetView>
  </sheetViews>
  <sheetFormatPr baseColWidth="10" defaultColWidth="9.140625" defaultRowHeight="15" x14ac:dyDescent="0.25"/>
  <cols>
    <col min="1" max="1" width="15.7109375" bestFit="1" customWidth="1"/>
    <col min="2" max="2" width="30.7109375" bestFit="1" customWidth="1"/>
    <col min="3" max="3" width="13" style="1" bestFit="1" customWidth="1"/>
    <col min="4" max="4" width="12.42578125" style="1" bestFit="1" customWidth="1"/>
    <col min="5" max="5" width="5.7109375" bestFit="1" customWidth="1"/>
    <col min="6" max="6" width="6.42578125" bestFit="1" customWidth="1"/>
    <col min="7" max="7" width="6.5703125" bestFit="1" customWidth="1"/>
    <col min="9" max="9" width="13.42578125" bestFit="1" customWidth="1"/>
    <col min="10" max="10" width="30.5703125" bestFit="1" customWidth="1"/>
    <col min="11" max="11" width="12.42578125" style="1" bestFit="1" customWidth="1"/>
    <col min="12" max="12" width="12.140625" style="1" bestFit="1" customWidth="1"/>
    <col min="13" max="13" width="5.7109375" bestFit="1" customWidth="1"/>
    <col min="14" max="14" width="6.42578125" bestFit="1" customWidth="1"/>
    <col min="15" max="15" width="7.42578125" customWidth="1"/>
  </cols>
  <sheetData>
    <row r="1" spans="1:15" x14ac:dyDescent="0.25">
      <c r="B1" t="s">
        <v>7</v>
      </c>
      <c r="C1" s="1" t="s">
        <v>436</v>
      </c>
    </row>
    <row r="2" spans="1:15" x14ac:dyDescent="0.25">
      <c r="A2" t="s">
        <v>437</v>
      </c>
      <c r="B2">
        <v>39</v>
      </c>
      <c r="C2" s="18">
        <v>4.0512820512820511</v>
      </c>
      <c r="D2" s="18">
        <v>17.743589743589745</v>
      </c>
      <c r="E2" s="18">
        <v>5.4615384615384617</v>
      </c>
    </row>
    <row r="3" spans="1:15" x14ac:dyDescent="0.25">
      <c r="A3" t="s">
        <v>438</v>
      </c>
      <c r="B3">
        <v>49</v>
      </c>
      <c r="C3" s="18">
        <v>4.2244897959183669</v>
      </c>
      <c r="D3" s="18">
        <v>15.36734693877551</v>
      </c>
      <c r="E3" s="18">
        <v>5.5102040816326534</v>
      </c>
    </row>
    <row r="7" spans="1:15" s="14" customFormat="1" x14ac:dyDescent="0.25">
      <c r="A7" s="14" t="s">
        <v>123</v>
      </c>
      <c r="B7" s="14" t="s">
        <v>122</v>
      </c>
      <c r="C7" s="17" t="s">
        <v>126</v>
      </c>
      <c r="D7" s="17" t="s">
        <v>127</v>
      </c>
      <c r="E7" s="14" t="s">
        <v>433</v>
      </c>
      <c r="F7" s="14" t="s">
        <v>434</v>
      </c>
      <c r="G7" s="14" t="s">
        <v>435</v>
      </c>
      <c r="I7" s="14" t="s">
        <v>274</v>
      </c>
      <c r="J7" s="14" t="s">
        <v>275</v>
      </c>
      <c r="K7" s="17" t="s">
        <v>276</v>
      </c>
      <c r="L7" s="17" t="s">
        <v>277</v>
      </c>
      <c r="M7" s="14" t="s">
        <v>433</v>
      </c>
      <c r="N7" s="14" t="s">
        <v>434</v>
      </c>
      <c r="O7" s="14" t="s">
        <v>435</v>
      </c>
    </row>
    <row r="8" spans="1:15" x14ac:dyDescent="0.25">
      <c r="A8" t="s">
        <v>42</v>
      </c>
      <c r="B8" t="s">
        <v>43</v>
      </c>
      <c r="C8" s="1">
        <v>29339</v>
      </c>
      <c r="D8" s="1">
        <v>33811</v>
      </c>
      <c r="E8">
        <v>12</v>
      </c>
      <c r="F8">
        <v>29</v>
      </c>
      <c r="G8">
        <v>2</v>
      </c>
      <c r="I8" t="s">
        <v>218</v>
      </c>
      <c r="J8" t="s">
        <v>219</v>
      </c>
      <c r="K8" s="1">
        <v>38889</v>
      </c>
      <c r="L8" s="1">
        <v>41695</v>
      </c>
      <c r="M8">
        <v>7</v>
      </c>
      <c r="N8">
        <v>4</v>
      </c>
      <c r="O8">
        <v>8</v>
      </c>
    </row>
    <row r="9" spans="1:15" x14ac:dyDescent="0.25">
      <c r="A9" t="s">
        <v>90</v>
      </c>
      <c r="B9" t="s">
        <v>91</v>
      </c>
      <c r="C9" s="1">
        <v>39150</v>
      </c>
      <c r="D9" s="1">
        <v>41403</v>
      </c>
      <c r="E9">
        <v>6</v>
      </c>
      <c r="F9">
        <v>0</v>
      </c>
      <c r="G9">
        <v>2</v>
      </c>
      <c r="I9" t="s">
        <v>146</v>
      </c>
      <c r="J9" t="s">
        <v>147</v>
      </c>
      <c r="K9" s="1">
        <v>39768</v>
      </c>
      <c r="L9" s="1">
        <v>41732</v>
      </c>
      <c r="M9">
        <v>5</v>
      </c>
      <c r="N9">
        <v>17</v>
      </c>
      <c r="O9">
        <v>4</v>
      </c>
    </row>
    <row r="10" spans="1:15" x14ac:dyDescent="0.25">
      <c r="A10" t="s">
        <v>76</v>
      </c>
      <c r="B10" t="s">
        <v>77</v>
      </c>
      <c r="C10" s="1">
        <v>39363</v>
      </c>
      <c r="D10" s="1">
        <v>40062</v>
      </c>
      <c r="E10">
        <v>1</v>
      </c>
      <c r="F10">
        <v>28</v>
      </c>
      <c r="G10">
        <v>10</v>
      </c>
      <c r="I10" t="s">
        <v>238</v>
      </c>
      <c r="J10" t="s">
        <v>239</v>
      </c>
      <c r="K10" s="1">
        <v>39363</v>
      </c>
      <c r="L10" s="1">
        <v>41094</v>
      </c>
      <c r="M10">
        <v>4</v>
      </c>
      <c r="N10">
        <v>27</v>
      </c>
      <c r="O10">
        <v>8</v>
      </c>
    </row>
    <row r="11" spans="1:15" x14ac:dyDescent="0.25">
      <c r="A11" t="s">
        <v>40</v>
      </c>
      <c r="B11" t="s">
        <v>41</v>
      </c>
      <c r="C11" s="1">
        <v>39090</v>
      </c>
      <c r="D11" s="1">
        <v>40938</v>
      </c>
      <c r="E11">
        <v>5</v>
      </c>
      <c r="F11">
        <v>22</v>
      </c>
      <c r="G11">
        <v>0</v>
      </c>
      <c r="I11" t="s">
        <v>230</v>
      </c>
      <c r="J11" t="s">
        <v>231</v>
      </c>
      <c r="K11" s="1">
        <v>39883</v>
      </c>
      <c r="L11" s="1">
        <v>41669</v>
      </c>
      <c r="M11">
        <v>4</v>
      </c>
      <c r="N11">
        <v>19</v>
      </c>
      <c r="O11">
        <v>10</v>
      </c>
    </row>
    <row r="12" spans="1:15" x14ac:dyDescent="0.25">
      <c r="A12" t="s">
        <v>52</v>
      </c>
      <c r="B12" t="s">
        <v>53</v>
      </c>
      <c r="C12" s="1">
        <v>36527</v>
      </c>
      <c r="D12" s="1">
        <v>37285</v>
      </c>
      <c r="E12">
        <v>2</v>
      </c>
      <c r="F12">
        <v>27</v>
      </c>
      <c r="G12">
        <v>0</v>
      </c>
      <c r="I12" t="s">
        <v>154</v>
      </c>
      <c r="J12" t="s">
        <v>155</v>
      </c>
      <c r="K12" s="1">
        <v>40191</v>
      </c>
      <c r="L12" s="1">
        <v>41652</v>
      </c>
      <c r="M12">
        <v>4</v>
      </c>
      <c r="N12">
        <v>0</v>
      </c>
      <c r="O12">
        <v>0</v>
      </c>
    </row>
    <row r="13" spans="1:15" x14ac:dyDescent="0.25">
      <c r="A13" t="s">
        <v>36</v>
      </c>
      <c r="B13" t="s">
        <v>37</v>
      </c>
      <c r="C13" s="1">
        <v>39371</v>
      </c>
      <c r="D13" s="1">
        <v>41734</v>
      </c>
      <c r="E13">
        <v>6</v>
      </c>
      <c r="F13">
        <v>19</v>
      </c>
      <c r="G13">
        <v>5</v>
      </c>
      <c r="I13" t="s">
        <v>200</v>
      </c>
      <c r="J13" t="s">
        <v>201</v>
      </c>
      <c r="K13" s="1">
        <v>39138</v>
      </c>
      <c r="L13" s="1">
        <v>41718</v>
      </c>
      <c r="M13">
        <v>7</v>
      </c>
      <c r="N13">
        <v>26</v>
      </c>
      <c r="O13">
        <v>0</v>
      </c>
    </row>
    <row r="14" spans="1:15" x14ac:dyDescent="0.25">
      <c r="A14" t="s">
        <v>80</v>
      </c>
      <c r="B14" t="s">
        <v>81</v>
      </c>
      <c r="C14" s="1">
        <v>38429</v>
      </c>
      <c r="D14" s="1">
        <v>39669</v>
      </c>
      <c r="E14">
        <v>3</v>
      </c>
      <c r="F14">
        <v>22</v>
      </c>
      <c r="G14">
        <v>4</v>
      </c>
      <c r="I14" t="s">
        <v>176</v>
      </c>
      <c r="J14" t="s">
        <v>177</v>
      </c>
      <c r="K14" s="1">
        <v>39363</v>
      </c>
      <c r="L14" s="1">
        <v>40980</v>
      </c>
      <c r="M14">
        <v>4</v>
      </c>
      <c r="N14">
        <v>4</v>
      </c>
      <c r="O14">
        <v>5</v>
      </c>
    </row>
    <row r="15" spans="1:15" x14ac:dyDescent="0.25">
      <c r="A15" t="s">
        <v>14</v>
      </c>
      <c r="B15" t="s">
        <v>15</v>
      </c>
      <c r="C15" s="1">
        <v>39167</v>
      </c>
      <c r="D15" s="1">
        <v>41788</v>
      </c>
      <c r="E15">
        <v>7</v>
      </c>
      <c r="F15">
        <v>3</v>
      </c>
      <c r="G15">
        <v>2</v>
      </c>
      <c r="I15" t="s">
        <v>246</v>
      </c>
      <c r="J15" t="s">
        <v>247</v>
      </c>
      <c r="K15" s="1">
        <v>39354</v>
      </c>
      <c r="L15" s="1">
        <v>40945</v>
      </c>
      <c r="M15">
        <v>4</v>
      </c>
      <c r="N15">
        <v>6</v>
      </c>
      <c r="O15">
        <v>4</v>
      </c>
    </row>
    <row r="16" spans="1:15" x14ac:dyDescent="0.25">
      <c r="A16" t="s">
        <v>72</v>
      </c>
      <c r="B16" t="s">
        <v>73</v>
      </c>
      <c r="C16" s="1">
        <v>39537</v>
      </c>
      <c r="D16" s="1">
        <v>40590</v>
      </c>
      <c r="E16">
        <v>2</v>
      </c>
      <c r="F16">
        <v>14</v>
      </c>
      <c r="G16">
        <v>10</v>
      </c>
      <c r="I16" t="s">
        <v>268</v>
      </c>
      <c r="J16" t="s">
        <v>269</v>
      </c>
      <c r="K16" s="1">
        <v>39945</v>
      </c>
      <c r="L16" s="1">
        <v>41806</v>
      </c>
      <c r="M16">
        <v>5</v>
      </c>
      <c r="N16">
        <v>4</v>
      </c>
      <c r="O16">
        <v>1</v>
      </c>
    </row>
    <row r="17" spans="1:15" x14ac:dyDescent="0.25">
      <c r="A17" t="s">
        <v>98</v>
      </c>
      <c r="B17" t="s">
        <v>99</v>
      </c>
      <c r="C17" s="1">
        <v>39537</v>
      </c>
      <c r="D17" s="1">
        <v>41734</v>
      </c>
      <c r="E17">
        <v>6</v>
      </c>
      <c r="F17">
        <v>5</v>
      </c>
      <c r="G17">
        <v>0</v>
      </c>
      <c r="I17" t="s">
        <v>222</v>
      </c>
      <c r="J17" t="s">
        <v>223</v>
      </c>
      <c r="K17" s="1">
        <v>39620</v>
      </c>
      <c r="L17" s="1">
        <v>40563</v>
      </c>
      <c r="M17">
        <v>2</v>
      </c>
      <c r="N17">
        <v>30</v>
      </c>
      <c r="O17">
        <v>6</v>
      </c>
    </row>
    <row r="18" spans="1:15" x14ac:dyDescent="0.25">
      <c r="A18" t="s">
        <v>30</v>
      </c>
      <c r="B18" t="s">
        <v>31</v>
      </c>
      <c r="C18" s="1">
        <v>38399</v>
      </c>
      <c r="D18" s="1">
        <v>41652</v>
      </c>
      <c r="E18">
        <v>8</v>
      </c>
      <c r="F18">
        <v>28</v>
      </c>
      <c r="G18">
        <v>10</v>
      </c>
      <c r="I18" t="s">
        <v>220</v>
      </c>
      <c r="J18" t="s">
        <v>221</v>
      </c>
      <c r="K18" s="1">
        <v>39863</v>
      </c>
      <c r="L18" s="1">
        <v>41739</v>
      </c>
      <c r="M18">
        <v>5</v>
      </c>
      <c r="N18">
        <v>21</v>
      </c>
      <c r="O18">
        <v>1</v>
      </c>
    </row>
    <row r="19" spans="1:15" x14ac:dyDescent="0.25">
      <c r="A19" t="s">
        <v>70</v>
      </c>
      <c r="B19" t="s">
        <v>71</v>
      </c>
      <c r="C19" s="1">
        <v>38894</v>
      </c>
      <c r="D19" s="1">
        <v>41751</v>
      </c>
      <c r="E19">
        <v>7</v>
      </c>
      <c r="F19">
        <v>26</v>
      </c>
      <c r="G19">
        <v>9</v>
      </c>
      <c r="I19" t="s">
        <v>198</v>
      </c>
      <c r="J19" t="s">
        <v>199</v>
      </c>
      <c r="K19" s="1">
        <v>40666</v>
      </c>
      <c r="L19" s="1">
        <v>41703</v>
      </c>
      <c r="M19">
        <v>2</v>
      </c>
      <c r="N19">
        <v>2</v>
      </c>
      <c r="O19">
        <v>10</v>
      </c>
    </row>
    <row r="20" spans="1:15" x14ac:dyDescent="0.25">
      <c r="A20" t="s">
        <v>88</v>
      </c>
      <c r="B20" t="s">
        <v>89</v>
      </c>
      <c r="C20" s="1">
        <v>38458</v>
      </c>
      <c r="D20" s="1">
        <v>40981</v>
      </c>
      <c r="E20">
        <v>6</v>
      </c>
      <c r="F20">
        <v>28</v>
      </c>
      <c r="G20">
        <v>10</v>
      </c>
      <c r="I20" t="s">
        <v>270</v>
      </c>
      <c r="J20" t="s">
        <v>271</v>
      </c>
      <c r="K20" s="1">
        <v>40279</v>
      </c>
      <c r="L20" s="1">
        <v>41843</v>
      </c>
      <c r="M20">
        <v>4</v>
      </c>
      <c r="N20">
        <v>12</v>
      </c>
      <c r="O20">
        <v>3</v>
      </c>
    </row>
    <row r="21" spans="1:15" x14ac:dyDescent="0.25">
      <c r="A21" t="s">
        <v>84</v>
      </c>
      <c r="B21" t="s">
        <v>85</v>
      </c>
      <c r="C21" s="1">
        <v>39634</v>
      </c>
      <c r="D21" s="1">
        <v>41739</v>
      </c>
      <c r="E21">
        <v>5</v>
      </c>
      <c r="F21">
        <v>5</v>
      </c>
      <c r="G21">
        <v>9</v>
      </c>
      <c r="I21" t="s">
        <v>196</v>
      </c>
      <c r="J21" t="s">
        <v>197</v>
      </c>
      <c r="K21" s="1">
        <v>38789</v>
      </c>
      <c r="L21" s="1">
        <v>41696</v>
      </c>
      <c r="M21">
        <v>7</v>
      </c>
      <c r="N21">
        <v>13</v>
      </c>
      <c r="O21">
        <v>11</v>
      </c>
    </row>
    <row r="22" spans="1:15" x14ac:dyDescent="0.25">
      <c r="A22" t="s">
        <v>38</v>
      </c>
      <c r="B22" t="s">
        <v>39</v>
      </c>
      <c r="C22" s="1">
        <v>39669</v>
      </c>
      <c r="D22" s="1">
        <v>41220</v>
      </c>
      <c r="E22">
        <v>4</v>
      </c>
      <c r="F22">
        <v>28</v>
      </c>
      <c r="G22">
        <v>2</v>
      </c>
      <c r="I22" t="s">
        <v>236</v>
      </c>
      <c r="J22" t="s">
        <v>237</v>
      </c>
      <c r="K22" s="1">
        <v>39655</v>
      </c>
      <c r="L22" s="1">
        <v>40360</v>
      </c>
      <c r="M22">
        <v>1</v>
      </c>
      <c r="N22">
        <v>6</v>
      </c>
      <c r="O22">
        <v>11</v>
      </c>
    </row>
    <row r="23" spans="1:15" x14ac:dyDescent="0.25">
      <c r="A23" t="s">
        <v>56</v>
      </c>
      <c r="B23" t="s">
        <v>57</v>
      </c>
      <c r="C23" s="1">
        <v>39354</v>
      </c>
      <c r="D23" s="1">
        <v>40661</v>
      </c>
      <c r="E23">
        <v>3</v>
      </c>
      <c r="F23">
        <v>29</v>
      </c>
      <c r="G23">
        <v>6</v>
      </c>
      <c r="I23" t="s">
        <v>234</v>
      </c>
      <c r="J23" t="s">
        <v>235</v>
      </c>
      <c r="K23" s="1">
        <v>39591</v>
      </c>
      <c r="L23" s="1">
        <v>40558</v>
      </c>
      <c r="M23">
        <v>2</v>
      </c>
      <c r="N23">
        <v>23</v>
      </c>
      <c r="O23">
        <v>7</v>
      </c>
    </row>
    <row r="24" spans="1:15" x14ac:dyDescent="0.25">
      <c r="A24" t="s">
        <v>12</v>
      </c>
      <c r="B24" t="s">
        <v>13</v>
      </c>
      <c r="C24" s="1">
        <v>39719</v>
      </c>
      <c r="D24" s="1">
        <v>41019</v>
      </c>
      <c r="E24">
        <v>3</v>
      </c>
      <c r="F24">
        <v>22</v>
      </c>
      <c r="G24">
        <v>6</v>
      </c>
      <c r="I24" t="s">
        <v>164</v>
      </c>
      <c r="J24" t="s">
        <v>165</v>
      </c>
      <c r="K24" s="1">
        <v>38796</v>
      </c>
      <c r="L24" s="1">
        <v>41767</v>
      </c>
      <c r="M24">
        <v>8</v>
      </c>
      <c r="N24">
        <v>19</v>
      </c>
      <c r="O24">
        <v>1</v>
      </c>
    </row>
    <row r="25" spans="1:15" x14ac:dyDescent="0.25">
      <c r="A25" t="s">
        <v>74</v>
      </c>
      <c r="B25" t="s">
        <v>75</v>
      </c>
      <c r="C25" s="1">
        <v>39171</v>
      </c>
      <c r="D25" s="1">
        <v>40193</v>
      </c>
      <c r="E25">
        <v>2</v>
      </c>
      <c r="F25">
        <v>16</v>
      </c>
      <c r="G25">
        <v>9</v>
      </c>
      <c r="I25" t="s">
        <v>264</v>
      </c>
      <c r="J25" t="s">
        <v>265</v>
      </c>
      <c r="K25" s="1">
        <v>39515</v>
      </c>
      <c r="L25" s="1">
        <v>41733</v>
      </c>
      <c r="M25">
        <v>6</v>
      </c>
      <c r="N25">
        <v>26</v>
      </c>
      <c r="O25">
        <v>0</v>
      </c>
    </row>
    <row r="26" spans="1:15" x14ac:dyDescent="0.25">
      <c r="A26" t="s">
        <v>46</v>
      </c>
      <c r="B26" t="s">
        <v>47</v>
      </c>
      <c r="C26" s="1">
        <v>39171</v>
      </c>
      <c r="D26" s="1">
        <v>40193</v>
      </c>
      <c r="E26">
        <v>2</v>
      </c>
      <c r="F26">
        <v>16</v>
      </c>
      <c r="G26">
        <v>9</v>
      </c>
      <c r="I26" t="s">
        <v>186</v>
      </c>
      <c r="J26" t="s">
        <v>187</v>
      </c>
      <c r="K26" s="1">
        <v>40474</v>
      </c>
      <c r="L26" s="1">
        <v>41866</v>
      </c>
      <c r="M26">
        <v>3</v>
      </c>
      <c r="N26">
        <v>23</v>
      </c>
      <c r="O26">
        <v>9</v>
      </c>
    </row>
    <row r="27" spans="1:15" x14ac:dyDescent="0.25">
      <c r="A27" t="s">
        <v>34</v>
      </c>
      <c r="B27" t="s">
        <v>35</v>
      </c>
      <c r="C27" s="1">
        <v>40200</v>
      </c>
      <c r="D27" s="1">
        <v>41675</v>
      </c>
      <c r="E27">
        <v>4</v>
      </c>
      <c r="F27">
        <v>11</v>
      </c>
      <c r="G27">
        <v>0</v>
      </c>
      <c r="I27" t="s">
        <v>216</v>
      </c>
      <c r="J27" t="s">
        <v>217</v>
      </c>
      <c r="K27" s="1">
        <v>38961</v>
      </c>
      <c r="L27" s="1">
        <v>40098</v>
      </c>
      <c r="M27">
        <v>3</v>
      </c>
      <c r="N27">
        <v>11</v>
      </c>
      <c r="O27">
        <v>1</v>
      </c>
    </row>
    <row r="28" spans="1:15" x14ac:dyDescent="0.25">
      <c r="A28" t="s">
        <v>92</v>
      </c>
      <c r="B28" t="s">
        <v>93</v>
      </c>
      <c r="C28" s="1">
        <v>40966</v>
      </c>
      <c r="D28" s="1">
        <v>41900</v>
      </c>
      <c r="E28">
        <v>2</v>
      </c>
      <c r="F28">
        <v>21</v>
      </c>
      <c r="G28">
        <v>6</v>
      </c>
      <c r="I28" t="s">
        <v>166</v>
      </c>
      <c r="J28" t="s">
        <v>167</v>
      </c>
      <c r="K28" s="1">
        <v>39167</v>
      </c>
      <c r="L28" s="1">
        <v>41229</v>
      </c>
      <c r="M28">
        <v>5</v>
      </c>
      <c r="N28">
        <v>20</v>
      </c>
      <c r="O28">
        <v>7</v>
      </c>
    </row>
    <row r="29" spans="1:15" x14ac:dyDescent="0.25">
      <c r="A29" t="s">
        <v>32</v>
      </c>
      <c r="B29" t="s">
        <v>33</v>
      </c>
      <c r="C29" s="1">
        <v>40637</v>
      </c>
      <c r="D29" s="1">
        <v>41379</v>
      </c>
      <c r="E29">
        <v>2</v>
      </c>
      <c r="F29">
        <v>11</v>
      </c>
      <c r="G29">
        <v>0</v>
      </c>
      <c r="I29" t="s">
        <v>202</v>
      </c>
      <c r="J29" t="s">
        <v>203</v>
      </c>
      <c r="K29" s="1">
        <v>39662</v>
      </c>
      <c r="L29" s="1">
        <v>41745</v>
      </c>
      <c r="M29">
        <v>5</v>
      </c>
      <c r="N29">
        <v>14</v>
      </c>
      <c r="O29">
        <v>8</v>
      </c>
    </row>
    <row r="30" spans="1:15" x14ac:dyDescent="0.25">
      <c r="A30" t="s">
        <v>86</v>
      </c>
      <c r="B30" t="s">
        <v>87</v>
      </c>
      <c r="C30" s="1">
        <v>39950</v>
      </c>
      <c r="D30" s="1">
        <v>41755</v>
      </c>
      <c r="E30">
        <v>4</v>
      </c>
      <c r="F30">
        <v>9</v>
      </c>
      <c r="G30">
        <v>11</v>
      </c>
      <c r="I30" t="s">
        <v>138</v>
      </c>
      <c r="J30" t="s">
        <v>139</v>
      </c>
      <c r="K30" s="1">
        <v>39662</v>
      </c>
      <c r="L30" s="1">
        <v>41115</v>
      </c>
      <c r="M30">
        <v>3</v>
      </c>
      <c r="N30">
        <v>23</v>
      </c>
      <c r="O30">
        <v>11</v>
      </c>
    </row>
    <row r="31" spans="1:15" x14ac:dyDescent="0.25">
      <c r="A31" t="s">
        <v>44</v>
      </c>
      <c r="B31" t="s">
        <v>45</v>
      </c>
      <c r="C31" s="1">
        <v>40290</v>
      </c>
      <c r="D31" s="1">
        <v>41291</v>
      </c>
      <c r="E31">
        <v>2</v>
      </c>
      <c r="F31">
        <v>26</v>
      </c>
      <c r="G31">
        <v>8</v>
      </c>
      <c r="I31" t="s">
        <v>156</v>
      </c>
      <c r="J31" t="s">
        <v>157</v>
      </c>
      <c r="K31" s="1">
        <v>38455</v>
      </c>
      <c r="L31" s="1">
        <v>40940</v>
      </c>
      <c r="M31">
        <v>6</v>
      </c>
      <c r="N31">
        <v>17</v>
      </c>
      <c r="O31">
        <v>9</v>
      </c>
    </row>
    <row r="32" spans="1:15" x14ac:dyDescent="0.25">
      <c r="A32" t="s">
        <v>82</v>
      </c>
      <c r="B32" t="s">
        <v>83</v>
      </c>
      <c r="C32" s="1">
        <v>39883</v>
      </c>
      <c r="D32" s="1">
        <v>40944</v>
      </c>
      <c r="E32">
        <v>2</v>
      </c>
      <c r="F32">
        <v>23</v>
      </c>
      <c r="G32">
        <v>10</v>
      </c>
      <c r="I32" t="s">
        <v>232</v>
      </c>
      <c r="J32" t="s">
        <v>233</v>
      </c>
      <c r="K32" s="1">
        <v>39900</v>
      </c>
      <c r="L32" s="1">
        <v>41275</v>
      </c>
      <c r="M32">
        <v>3</v>
      </c>
      <c r="N32">
        <v>4</v>
      </c>
      <c r="O32">
        <v>9</v>
      </c>
    </row>
    <row r="33" spans="1:15" x14ac:dyDescent="0.25">
      <c r="A33" t="s">
        <v>96</v>
      </c>
      <c r="B33" t="s">
        <v>97</v>
      </c>
      <c r="C33" s="1">
        <v>40312</v>
      </c>
      <c r="D33" s="1">
        <v>41876</v>
      </c>
      <c r="E33">
        <v>4</v>
      </c>
      <c r="F33">
        <v>11</v>
      </c>
      <c r="G33">
        <v>3</v>
      </c>
      <c r="I33" t="s">
        <v>162</v>
      </c>
      <c r="J33" t="s">
        <v>163</v>
      </c>
      <c r="K33" s="1">
        <v>40226</v>
      </c>
      <c r="L33" s="1">
        <v>41129</v>
      </c>
      <c r="M33">
        <v>2</v>
      </c>
      <c r="N33">
        <v>22</v>
      </c>
      <c r="O33">
        <v>5</v>
      </c>
    </row>
    <row r="34" spans="1:15" x14ac:dyDescent="0.25">
      <c r="A34" t="s">
        <v>78</v>
      </c>
      <c r="B34" t="s">
        <v>79</v>
      </c>
      <c r="C34" s="1">
        <v>40295</v>
      </c>
      <c r="D34" s="1">
        <v>41880</v>
      </c>
      <c r="E34">
        <v>4</v>
      </c>
      <c r="F34">
        <v>2</v>
      </c>
      <c r="G34">
        <v>4</v>
      </c>
      <c r="I34" t="s">
        <v>262</v>
      </c>
      <c r="J34" t="s">
        <v>263</v>
      </c>
      <c r="K34" s="1">
        <v>39736</v>
      </c>
      <c r="L34" s="1">
        <v>41676</v>
      </c>
      <c r="M34">
        <v>5</v>
      </c>
      <c r="N34">
        <v>19</v>
      </c>
      <c r="O34">
        <v>3</v>
      </c>
    </row>
    <row r="35" spans="1:15" x14ac:dyDescent="0.25">
      <c r="A35" t="s">
        <v>22</v>
      </c>
      <c r="B35" t="s">
        <v>23</v>
      </c>
      <c r="C35" s="1">
        <v>41094</v>
      </c>
      <c r="D35" s="1">
        <v>41718</v>
      </c>
      <c r="E35">
        <v>1</v>
      </c>
      <c r="F35">
        <v>16</v>
      </c>
      <c r="G35">
        <v>8</v>
      </c>
      <c r="I35" t="s">
        <v>134</v>
      </c>
      <c r="J35" t="s">
        <v>135</v>
      </c>
      <c r="K35" s="1">
        <v>40290</v>
      </c>
      <c r="L35" s="1">
        <v>41739</v>
      </c>
      <c r="M35">
        <v>3</v>
      </c>
      <c r="N35">
        <v>18</v>
      </c>
      <c r="O35">
        <v>11</v>
      </c>
    </row>
    <row r="36" spans="1:15" x14ac:dyDescent="0.25">
      <c r="A36" t="s">
        <v>66</v>
      </c>
      <c r="B36" t="s">
        <v>67</v>
      </c>
      <c r="C36" s="1">
        <v>40028</v>
      </c>
      <c r="D36" s="1">
        <v>40848</v>
      </c>
      <c r="E36">
        <v>2</v>
      </c>
      <c r="F36">
        <v>28</v>
      </c>
      <c r="G36">
        <v>2</v>
      </c>
      <c r="I36" t="s">
        <v>144</v>
      </c>
      <c r="J36" t="s">
        <v>145</v>
      </c>
      <c r="K36" s="1">
        <v>39215</v>
      </c>
      <c r="L36" s="1">
        <v>40353</v>
      </c>
      <c r="M36">
        <v>3</v>
      </c>
      <c r="N36">
        <v>11</v>
      </c>
      <c r="O36">
        <v>1</v>
      </c>
    </row>
    <row r="37" spans="1:15" x14ac:dyDescent="0.25">
      <c r="A37" t="s">
        <v>118</v>
      </c>
      <c r="B37" t="s">
        <v>119</v>
      </c>
      <c r="C37" s="1">
        <v>40134</v>
      </c>
      <c r="D37" s="1">
        <v>41806</v>
      </c>
      <c r="E37">
        <v>4</v>
      </c>
      <c r="F37">
        <v>29</v>
      </c>
      <c r="G37">
        <v>6</v>
      </c>
      <c r="I37" t="s">
        <v>160</v>
      </c>
      <c r="J37" t="s">
        <v>161</v>
      </c>
      <c r="K37" s="1">
        <v>39833</v>
      </c>
      <c r="L37" s="1">
        <v>41734</v>
      </c>
      <c r="M37">
        <v>5</v>
      </c>
      <c r="N37">
        <v>15</v>
      </c>
      <c r="O37">
        <v>2</v>
      </c>
    </row>
    <row r="38" spans="1:15" x14ac:dyDescent="0.25">
      <c r="A38" t="s">
        <v>58</v>
      </c>
      <c r="B38" t="s">
        <v>59</v>
      </c>
      <c r="C38" s="1">
        <v>39149</v>
      </c>
      <c r="D38" s="1">
        <v>40949</v>
      </c>
      <c r="E38">
        <v>4</v>
      </c>
      <c r="F38">
        <v>2</v>
      </c>
      <c r="G38">
        <v>11</v>
      </c>
      <c r="I38" t="s">
        <v>226</v>
      </c>
      <c r="J38" t="s">
        <v>227</v>
      </c>
      <c r="K38" s="1">
        <v>40249</v>
      </c>
      <c r="L38" s="1">
        <v>41839</v>
      </c>
      <c r="M38">
        <v>4</v>
      </c>
      <c r="N38">
        <v>7</v>
      </c>
      <c r="O38">
        <v>4</v>
      </c>
    </row>
    <row r="39" spans="1:15" x14ac:dyDescent="0.25">
      <c r="A39" t="s">
        <v>114</v>
      </c>
      <c r="B39" t="s">
        <v>115</v>
      </c>
      <c r="C39" s="1">
        <v>39959</v>
      </c>
      <c r="D39" s="1">
        <v>41845</v>
      </c>
      <c r="E39">
        <v>5</v>
      </c>
      <c r="F39">
        <v>30</v>
      </c>
      <c r="G39">
        <v>1</v>
      </c>
      <c r="I39" t="s">
        <v>184</v>
      </c>
      <c r="J39" t="s">
        <v>185</v>
      </c>
      <c r="K39" s="1">
        <v>39587</v>
      </c>
      <c r="L39" s="1">
        <v>41860</v>
      </c>
      <c r="M39">
        <v>6</v>
      </c>
      <c r="N39">
        <v>21</v>
      </c>
      <c r="O39">
        <v>2</v>
      </c>
    </row>
    <row r="40" spans="1:15" x14ac:dyDescent="0.25">
      <c r="A40" t="s">
        <v>112</v>
      </c>
      <c r="B40" t="s">
        <v>113</v>
      </c>
      <c r="C40" s="1">
        <v>38125</v>
      </c>
      <c r="D40" s="1">
        <v>41059</v>
      </c>
      <c r="E40">
        <v>8</v>
      </c>
      <c r="F40">
        <v>12</v>
      </c>
      <c r="G40">
        <v>0</v>
      </c>
      <c r="I40" t="s">
        <v>244</v>
      </c>
      <c r="J40" t="s">
        <v>245</v>
      </c>
      <c r="K40" s="1">
        <v>39488</v>
      </c>
      <c r="L40" s="1">
        <v>41876</v>
      </c>
      <c r="M40">
        <v>6</v>
      </c>
      <c r="N40">
        <v>15</v>
      </c>
      <c r="O40">
        <v>6</v>
      </c>
    </row>
    <row r="41" spans="1:15" x14ac:dyDescent="0.25">
      <c r="A41" t="s">
        <v>54</v>
      </c>
      <c r="B41" t="s">
        <v>55</v>
      </c>
      <c r="C41" s="1">
        <v>39969</v>
      </c>
      <c r="D41" s="1">
        <v>41773</v>
      </c>
      <c r="E41">
        <v>4</v>
      </c>
      <c r="F41">
        <v>9</v>
      </c>
      <c r="G41">
        <v>11</v>
      </c>
      <c r="I41" t="s">
        <v>136</v>
      </c>
      <c r="J41" t="s">
        <v>137</v>
      </c>
      <c r="K41" s="1">
        <v>40253</v>
      </c>
      <c r="L41" s="1">
        <v>41788</v>
      </c>
      <c r="M41">
        <v>4</v>
      </c>
      <c r="N41">
        <v>13</v>
      </c>
      <c r="O41">
        <v>2</v>
      </c>
    </row>
    <row r="42" spans="1:15" x14ac:dyDescent="0.25">
      <c r="A42" t="s">
        <v>116</v>
      </c>
      <c r="B42" t="s">
        <v>117</v>
      </c>
      <c r="C42" s="1">
        <v>38827</v>
      </c>
      <c r="D42" s="1">
        <v>41792</v>
      </c>
      <c r="E42">
        <v>8</v>
      </c>
      <c r="F42">
        <v>12</v>
      </c>
      <c r="G42">
        <v>1</v>
      </c>
      <c r="I42" t="s">
        <v>206</v>
      </c>
      <c r="J42" t="s">
        <v>207</v>
      </c>
      <c r="K42" s="1">
        <v>39646</v>
      </c>
      <c r="L42" s="1">
        <v>40661</v>
      </c>
      <c r="M42">
        <v>2</v>
      </c>
      <c r="N42">
        <v>11</v>
      </c>
      <c r="O42">
        <v>9</v>
      </c>
    </row>
    <row r="43" spans="1:15" x14ac:dyDescent="0.25">
      <c r="A43" t="s">
        <v>68</v>
      </c>
      <c r="B43" t="s">
        <v>69</v>
      </c>
      <c r="C43" s="1">
        <v>40346</v>
      </c>
      <c r="D43" s="1">
        <v>41342</v>
      </c>
      <c r="E43">
        <v>2</v>
      </c>
      <c r="F43">
        <v>23</v>
      </c>
      <c r="G43">
        <v>8</v>
      </c>
      <c r="I43" t="s">
        <v>168</v>
      </c>
      <c r="J43" t="s">
        <v>169</v>
      </c>
      <c r="K43" s="1">
        <v>39100</v>
      </c>
      <c r="L43" s="1">
        <v>41865</v>
      </c>
      <c r="M43">
        <v>7</v>
      </c>
      <c r="N43">
        <v>27</v>
      </c>
      <c r="O43">
        <v>6</v>
      </c>
    </row>
    <row r="44" spans="1:15" x14ac:dyDescent="0.25">
      <c r="A44" t="s">
        <v>20</v>
      </c>
      <c r="B44" t="s">
        <v>21</v>
      </c>
      <c r="C44" s="1">
        <v>40594</v>
      </c>
      <c r="D44" s="1">
        <v>41670</v>
      </c>
      <c r="E44">
        <v>2</v>
      </c>
      <c r="F44">
        <v>11</v>
      </c>
      <c r="G44">
        <v>11</v>
      </c>
      <c r="I44" t="s">
        <v>170</v>
      </c>
      <c r="J44" t="s">
        <v>171</v>
      </c>
      <c r="K44" s="1">
        <v>40039</v>
      </c>
      <c r="L44" s="1">
        <v>41907</v>
      </c>
      <c r="M44">
        <v>5</v>
      </c>
      <c r="N44">
        <v>11</v>
      </c>
      <c r="O44">
        <v>1</v>
      </c>
    </row>
    <row r="45" spans="1:15" x14ac:dyDescent="0.25">
      <c r="A45" t="s">
        <v>120</v>
      </c>
      <c r="B45" t="s">
        <v>121</v>
      </c>
      <c r="C45" s="1">
        <v>41255</v>
      </c>
      <c r="D45" s="1">
        <v>41755</v>
      </c>
      <c r="E45">
        <v>1</v>
      </c>
      <c r="F45">
        <v>14</v>
      </c>
      <c r="G45">
        <v>4</v>
      </c>
      <c r="I45" t="s">
        <v>158</v>
      </c>
      <c r="J45" t="s">
        <v>159</v>
      </c>
      <c r="K45" s="1">
        <v>40039</v>
      </c>
      <c r="L45" s="1">
        <v>40938</v>
      </c>
      <c r="M45">
        <v>2</v>
      </c>
      <c r="N45">
        <v>16</v>
      </c>
      <c r="O45">
        <v>5</v>
      </c>
    </row>
    <row r="46" spans="1:15" x14ac:dyDescent="0.25">
      <c r="A46" t="s">
        <v>60</v>
      </c>
      <c r="B46" t="s">
        <v>61</v>
      </c>
      <c r="C46" s="1">
        <v>38828</v>
      </c>
      <c r="D46" s="1">
        <v>40040</v>
      </c>
      <c r="E46">
        <v>3</v>
      </c>
      <c r="F46">
        <v>25</v>
      </c>
      <c r="G46">
        <v>3</v>
      </c>
      <c r="I46" t="s">
        <v>204</v>
      </c>
      <c r="J46" t="s">
        <v>205</v>
      </c>
      <c r="K46" s="1">
        <v>39591</v>
      </c>
      <c r="L46" s="1">
        <v>41751</v>
      </c>
      <c r="M46">
        <v>5</v>
      </c>
      <c r="N46">
        <v>29</v>
      </c>
      <c r="O46">
        <v>10</v>
      </c>
    </row>
    <row r="47" spans="1:15" x14ac:dyDescent="0.25">
      <c r="E47" s="22">
        <v>4.0512820512820511</v>
      </c>
      <c r="F47" s="22">
        <v>17.743589743589745</v>
      </c>
      <c r="G47" s="22">
        <v>5.4615384615384617</v>
      </c>
      <c r="I47" t="s">
        <v>182</v>
      </c>
      <c r="J47" t="s">
        <v>183</v>
      </c>
      <c r="K47" s="1">
        <v>40770</v>
      </c>
      <c r="L47" s="1">
        <v>41787</v>
      </c>
      <c r="M47">
        <v>2</v>
      </c>
      <c r="N47">
        <v>13</v>
      </c>
      <c r="O47">
        <v>9</v>
      </c>
    </row>
    <row r="48" spans="1:15" x14ac:dyDescent="0.25">
      <c r="I48" t="s">
        <v>208</v>
      </c>
      <c r="J48" t="s">
        <v>209</v>
      </c>
      <c r="K48" s="1">
        <v>39669</v>
      </c>
      <c r="L48" s="1">
        <v>41854</v>
      </c>
      <c r="M48">
        <v>5</v>
      </c>
      <c r="N48">
        <v>25</v>
      </c>
      <c r="O48">
        <v>11</v>
      </c>
    </row>
    <row r="49" spans="9:15" x14ac:dyDescent="0.25">
      <c r="I49" t="s">
        <v>188</v>
      </c>
      <c r="J49" t="s">
        <v>189</v>
      </c>
      <c r="K49" s="1">
        <v>40864</v>
      </c>
      <c r="L49" s="1">
        <v>41938</v>
      </c>
      <c r="M49">
        <v>2</v>
      </c>
      <c r="N49">
        <v>9</v>
      </c>
      <c r="O49">
        <v>11</v>
      </c>
    </row>
    <row r="50" spans="9:15" x14ac:dyDescent="0.25">
      <c r="I50" t="s">
        <v>266</v>
      </c>
      <c r="J50" t="s">
        <v>267</v>
      </c>
      <c r="K50" s="1">
        <v>40549</v>
      </c>
      <c r="L50" s="1">
        <v>41792</v>
      </c>
      <c r="M50">
        <v>3</v>
      </c>
      <c r="N50">
        <v>26</v>
      </c>
      <c r="O50">
        <v>4</v>
      </c>
    </row>
    <row r="51" spans="9:15" x14ac:dyDescent="0.25">
      <c r="I51" t="s">
        <v>224</v>
      </c>
      <c r="J51" t="s">
        <v>225</v>
      </c>
      <c r="K51" s="1">
        <v>40220</v>
      </c>
      <c r="L51" s="1">
        <v>41804</v>
      </c>
      <c r="M51">
        <v>4</v>
      </c>
      <c r="N51">
        <v>3</v>
      </c>
      <c r="O51">
        <v>4</v>
      </c>
    </row>
    <row r="52" spans="9:15" x14ac:dyDescent="0.25">
      <c r="I52" t="s">
        <v>210</v>
      </c>
      <c r="J52" t="s">
        <v>211</v>
      </c>
      <c r="K52" s="1">
        <v>40427</v>
      </c>
      <c r="L52" s="1">
        <v>41875</v>
      </c>
      <c r="M52">
        <v>3</v>
      </c>
      <c r="N52">
        <v>18</v>
      </c>
      <c r="O52">
        <v>11</v>
      </c>
    </row>
    <row r="53" spans="9:15" x14ac:dyDescent="0.25">
      <c r="I53" t="s">
        <v>240</v>
      </c>
      <c r="J53" t="s">
        <v>241</v>
      </c>
      <c r="K53" s="1">
        <v>40766</v>
      </c>
      <c r="L53" s="1">
        <v>41900</v>
      </c>
      <c r="M53">
        <v>3</v>
      </c>
      <c r="N53">
        <v>7</v>
      </c>
      <c r="O53">
        <v>1</v>
      </c>
    </row>
    <row r="54" spans="9:15" x14ac:dyDescent="0.25">
      <c r="I54" t="s">
        <v>180</v>
      </c>
      <c r="J54" t="s">
        <v>181</v>
      </c>
      <c r="K54" s="1">
        <v>39929</v>
      </c>
      <c r="L54" s="1">
        <v>41773</v>
      </c>
      <c r="M54">
        <v>5</v>
      </c>
      <c r="N54">
        <v>19</v>
      </c>
      <c r="O54">
        <v>0</v>
      </c>
    </row>
    <row r="55" spans="9:15" x14ac:dyDescent="0.25">
      <c r="I55" t="s">
        <v>212</v>
      </c>
      <c r="J55" t="s">
        <v>213</v>
      </c>
      <c r="K55" s="1">
        <v>39528</v>
      </c>
      <c r="L55" s="1">
        <v>41880</v>
      </c>
      <c r="M55">
        <v>6</v>
      </c>
      <c r="N55">
        <v>8</v>
      </c>
      <c r="O55">
        <v>5</v>
      </c>
    </row>
    <row r="56" spans="9:15" x14ac:dyDescent="0.25">
      <c r="I56" t="s">
        <v>178</v>
      </c>
      <c r="J56" t="s">
        <v>179</v>
      </c>
      <c r="K56" s="1">
        <v>39074</v>
      </c>
      <c r="L56" s="1">
        <v>41376</v>
      </c>
      <c r="M56">
        <v>6</v>
      </c>
      <c r="N56">
        <v>19</v>
      </c>
      <c r="O56">
        <v>3</v>
      </c>
    </row>
    <row r="57" spans="9:15" x14ac:dyDescent="0.25">
      <c r="M57" s="22">
        <v>4.2244897959183669</v>
      </c>
      <c r="N57" s="22">
        <v>15.36734693877551</v>
      </c>
      <c r="O57" s="22">
        <v>5.5102040816326534</v>
      </c>
    </row>
  </sheetData>
  <sortState ref="I2:O50">
    <sortCondition ref="J2:J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19" zoomScale="85" zoomScaleNormal="85" workbookViewId="0">
      <selection activeCell="G59" sqref="G59"/>
    </sheetView>
  </sheetViews>
  <sheetFormatPr baseColWidth="10" defaultColWidth="9.140625" defaultRowHeight="15" x14ac:dyDescent="0.25"/>
  <cols>
    <col min="1" max="1" width="25.28515625" style="1" bestFit="1" customWidth="1"/>
    <col min="2" max="2" width="7.140625" bestFit="1" customWidth="1"/>
    <col min="3" max="3" width="7" bestFit="1" customWidth="1"/>
    <col min="4" max="5" width="4.140625" bestFit="1" customWidth="1"/>
    <col min="6" max="6" width="6.28515625" bestFit="1" customWidth="1"/>
    <col min="7" max="7" width="14.28515625" bestFit="1" customWidth="1"/>
    <col min="8" max="8" width="32.28515625" bestFit="1" customWidth="1"/>
    <col min="9" max="10" width="10.28515625" style="1" bestFit="1" customWidth="1"/>
    <col min="11" max="11" width="13.85546875" bestFit="1" customWidth="1"/>
    <col min="12" max="12" width="33.5703125" bestFit="1" customWidth="1"/>
    <col min="13" max="13" width="13.42578125" bestFit="1" customWidth="1"/>
    <col min="14" max="14" width="31.28515625" bestFit="1" customWidth="1"/>
    <col min="15" max="16" width="10.28515625" style="1" bestFit="1" customWidth="1"/>
    <col min="17" max="17" width="15.140625" bestFit="1" customWidth="1"/>
    <col min="18" max="18" width="27.140625" bestFit="1" customWidth="1"/>
    <col min="19" max="19" width="7.140625" bestFit="1" customWidth="1"/>
    <col min="20" max="20" width="12.28515625" bestFit="1" customWidth="1"/>
  </cols>
  <sheetData>
    <row r="1" spans="1:20" s="14" customFormat="1" x14ac:dyDescent="0.25">
      <c r="A1" s="17" t="s">
        <v>0</v>
      </c>
      <c r="B1" s="14" t="s">
        <v>1</v>
      </c>
      <c r="C1" s="14" t="s">
        <v>3</v>
      </c>
      <c r="D1" s="14" t="s">
        <v>4</v>
      </c>
      <c r="E1" s="14" t="s">
        <v>5</v>
      </c>
      <c r="F1" s="14" t="s">
        <v>7</v>
      </c>
      <c r="G1" s="14" t="s">
        <v>123</v>
      </c>
      <c r="H1" s="14" t="s">
        <v>122</v>
      </c>
      <c r="I1" s="17" t="s">
        <v>126</v>
      </c>
      <c r="J1" s="17" t="s">
        <v>127</v>
      </c>
      <c r="K1" s="14" t="s">
        <v>128</v>
      </c>
      <c r="L1" s="14" t="s">
        <v>129</v>
      </c>
      <c r="M1" s="14" t="s">
        <v>274</v>
      </c>
      <c r="N1" s="14" t="s">
        <v>275</v>
      </c>
      <c r="O1" s="17" t="s">
        <v>276</v>
      </c>
      <c r="P1" s="17" t="s">
        <v>277</v>
      </c>
      <c r="Q1" s="14" t="s">
        <v>278</v>
      </c>
      <c r="R1" s="14" t="s">
        <v>279</v>
      </c>
      <c r="S1" s="14" t="s">
        <v>280</v>
      </c>
    </row>
    <row r="2" spans="1:20" x14ac:dyDescent="0.25">
      <c r="A2" s="1">
        <v>41676</v>
      </c>
      <c r="B2">
        <v>143779</v>
      </c>
      <c r="C2" t="s">
        <v>6</v>
      </c>
      <c r="D2">
        <v>2</v>
      </c>
      <c r="E2">
        <v>0</v>
      </c>
      <c r="F2">
        <v>2</v>
      </c>
      <c r="G2" t="s">
        <v>112</v>
      </c>
      <c r="H2" t="s">
        <v>113</v>
      </c>
      <c r="I2" s="1">
        <v>38125</v>
      </c>
      <c r="J2" s="1">
        <v>41059</v>
      </c>
      <c r="K2" t="s">
        <v>371</v>
      </c>
      <c r="L2" t="s">
        <v>370</v>
      </c>
      <c r="M2" t="s">
        <v>262</v>
      </c>
      <c r="N2" t="s">
        <v>263</v>
      </c>
      <c r="O2" s="1">
        <v>39736</v>
      </c>
      <c r="P2" s="1">
        <v>41676</v>
      </c>
      <c r="Q2" t="s">
        <v>294</v>
      </c>
      <c r="R2" t="s">
        <v>295</v>
      </c>
      <c r="S2">
        <v>2.2360000000000002</v>
      </c>
    </row>
    <row r="3" spans="1:20" x14ac:dyDescent="0.25">
      <c r="A3" s="1">
        <v>41733</v>
      </c>
      <c r="B3">
        <v>144616</v>
      </c>
      <c r="C3" t="s">
        <v>6</v>
      </c>
      <c r="D3">
        <v>0</v>
      </c>
      <c r="E3">
        <v>2</v>
      </c>
      <c r="F3">
        <v>2</v>
      </c>
      <c r="G3" t="s">
        <v>114</v>
      </c>
      <c r="H3" t="s">
        <v>115</v>
      </c>
      <c r="I3" s="1">
        <v>39959</v>
      </c>
      <c r="J3" s="1">
        <v>41845</v>
      </c>
      <c r="K3" t="s">
        <v>294</v>
      </c>
      <c r="L3" t="s">
        <v>295</v>
      </c>
      <c r="M3" t="s">
        <v>264</v>
      </c>
      <c r="N3" t="s">
        <v>265</v>
      </c>
      <c r="O3" s="1">
        <v>39515</v>
      </c>
      <c r="P3" s="1">
        <v>41733</v>
      </c>
      <c r="Q3" t="s">
        <v>318</v>
      </c>
      <c r="R3" t="s">
        <v>319</v>
      </c>
      <c r="S3">
        <v>2.08</v>
      </c>
    </row>
    <row r="4" spans="1:20" x14ac:dyDescent="0.25">
      <c r="A4" s="1">
        <v>41792</v>
      </c>
      <c r="B4">
        <v>147400</v>
      </c>
      <c r="C4" t="s">
        <v>6</v>
      </c>
      <c r="D4">
        <v>0</v>
      </c>
      <c r="E4">
        <v>1</v>
      </c>
      <c r="F4">
        <v>1</v>
      </c>
      <c r="G4" t="s">
        <v>116</v>
      </c>
      <c r="H4" t="s">
        <v>117</v>
      </c>
      <c r="I4" s="1">
        <v>38827</v>
      </c>
      <c r="J4" s="1">
        <v>41792</v>
      </c>
      <c r="K4" t="s">
        <v>356</v>
      </c>
      <c r="L4" t="s">
        <v>357</v>
      </c>
      <c r="M4" t="s">
        <v>266</v>
      </c>
      <c r="N4" t="s">
        <v>267</v>
      </c>
      <c r="O4" s="1">
        <v>40549</v>
      </c>
      <c r="P4" s="1">
        <v>41792</v>
      </c>
      <c r="Q4" t="s">
        <v>336</v>
      </c>
      <c r="R4" t="s">
        <v>337</v>
      </c>
      <c r="S4">
        <v>3.3570000000000002</v>
      </c>
    </row>
    <row r="5" spans="1:20" x14ac:dyDescent="0.25">
      <c r="A5" s="1">
        <v>41806</v>
      </c>
      <c r="B5">
        <v>147224</v>
      </c>
      <c r="C5" t="s">
        <v>6</v>
      </c>
      <c r="D5">
        <v>1</v>
      </c>
      <c r="E5">
        <v>0</v>
      </c>
      <c r="F5">
        <v>1</v>
      </c>
      <c r="G5" t="s">
        <v>118</v>
      </c>
      <c r="H5" t="s">
        <v>119</v>
      </c>
      <c r="I5" s="1">
        <v>40134</v>
      </c>
      <c r="J5" s="1">
        <v>41806</v>
      </c>
      <c r="K5" t="s">
        <v>364</v>
      </c>
      <c r="L5" t="s">
        <v>365</v>
      </c>
      <c r="M5" t="s">
        <v>268</v>
      </c>
      <c r="N5" t="s">
        <v>269</v>
      </c>
      <c r="O5" s="1">
        <v>39945</v>
      </c>
      <c r="P5" s="1">
        <v>41806</v>
      </c>
      <c r="Q5" t="s">
        <v>409</v>
      </c>
      <c r="R5" t="s">
        <v>410</v>
      </c>
      <c r="S5">
        <v>0.29299999999999998</v>
      </c>
    </row>
    <row r="6" spans="1:20" x14ac:dyDescent="0.25">
      <c r="A6" s="1">
        <v>41843</v>
      </c>
      <c r="B6">
        <v>147002</v>
      </c>
      <c r="C6" t="s">
        <v>6</v>
      </c>
      <c r="D6">
        <v>1</v>
      </c>
      <c r="E6">
        <v>0</v>
      </c>
      <c r="F6">
        <v>1</v>
      </c>
      <c r="G6" t="s">
        <v>120</v>
      </c>
      <c r="H6" t="s">
        <v>121</v>
      </c>
      <c r="I6" s="1">
        <v>41255</v>
      </c>
      <c r="J6" s="1">
        <v>41755</v>
      </c>
      <c r="K6" t="s">
        <v>376</v>
      </c>
      <c r="L6" t="s">
        <v>377</v>
      </c>
      <c r="M6" t="s">
        <v>270</v>
      </c>
      <c r="N6" t="s">
        <v>271</v>
      </c>
      <c r="O6" s="1">
        <v>40279</v>
      </c>
      <c r="P6" s="1">
        <v>41843</v>
      </c>
      <c r="Q6" t="s">
        <v>394</v>
      </c>
      <c r="R6" t="s">
        <v>395</v>
      </c>
      <c r="S6">
        <v>7.8120000000000003</v>
      </c>
      <c r="T6" s="6">
        <v>3.1556000000000002</v>
      </c>
    </row>
    <row r="7" spans="1:20" x14ac:dyDescent="0.25">
      <c r="A7" s="1">
        <v>41652</v>
      </c>
      <c r="B7">
        <v>140616</v>
      </c>
      <c r="D7">
        <v>2</v>
      </c>
      <c r="E7">
        <v>1</v>
      </c>
      <c r="F7">
        <v>3</v>
      </c>
      <c r="G7" t="s">
        <v>30</v>
      </c>
      <c r="H7" t="s">
        <v>31</v>
      </c>
      <c r="I7" s="1">
        <v>38399</v>
      </c>
      <c r="J7" s="1">
        <v>41652</v>
      </c>
      <c r="K7" t="s">
        <v>52</v>
      </c>
      <c r="L7" t="s">
        <v>285</v>
      </c>
      <c r="M7" t="s">
        <v>154</v>
      </c>
      <c r="N7" t="s">
        <v>155</v>
      </c>
      <c r="O7" s="1">
        <v>40191</v>
      </c>
      <c r="P7" s="1">
        <v>41652</v>
      </c>
      <c r="Q7" t="s">
        <v>76</v>
      </c>
      <c r="R7" t="s">
        <v>77</v>
      </c>
      <c r="S7">
        <v>18.28</v>
      </c>
    </row>
    <row r="8" spans="1:20" x14ac:dyDescent="0.25">
      <c r="A8" s="1">
        <v>41655</v>
      </c>
      <c r="B8">
        <v>143148</v>
      </c>
      <c r="D8">
        <v>2</v>
      </c>
      <c r="E8">
        <v>0</v>
      </c>
      <c r="F8">
        <v>2</v>
      </c>
      <c r="G8" t="s">
        <v>32</v>
      </c>
      <c r="H8" t="s">
        <v>33</v>
      </c>
      <c r="I8" s="1">
        <v>40637</v>
      </c>
      <c r="J8" s="1">
        <v>41379</v>
      </c>
      <c r="K8" t="s">
        <v>290</v>
      </c>
      <c r="L8" t="s">
        <v>291</v>
      </c>
      <c r="M8" t="s">
        <v>156</v>
      </c>
      <c r="N8" t="s">
        <v>157</v>
      </c>
      <c r="O8" s="1">
        <v>38455</v>
      </c>
      <c r="P8" s="1">
        <v>40940</v>
      </c>
      <c r="Q8" t="s">
        <v>318</v>
      </c>
      <c r="R8" t="s">
        <v>319</v>
      </c>
      <c r="S8">
        <v>5.86</v>
      </c>
    </row>
    <row r="9" spans="1:20" x14ac:dyDescent="0.25">
      <c r="A9" s="1">
        <v>41669</v>
      </c>
      <c r="B9">
        <v>141559</v>
      </c>
      <c r="D9">
        <v>6</v>
      </c>
      <c r="E9">
        <v>3</v>
      </c>
      <c r="F9">
        <v>9</v>
      </c>
      <c r="G9" t="s">
        <v>88</v>
      </c>
      <c r="H9" t="s">
        <v>89</v>
      </c>
      <c r="I9" s="1">
        <v>38458</v>
      </c>
      <c r="J9" s="1">
        <v>40981</v>
      </c>
      <c r="K9" t="s">
        <v>52</v>
      </c>
      <c r="L9" t="s">
        <v>285</v>
      </c>
      <c r="M9" t="s">
        <v>230</v>
      </c>
      <c r="N9" t="s">
        <v>231</v>
      </c>
      <c r="O9" s="1">
        <v>39883</v>
      </c>
      <c r="P9" s="1">
        <v>41669</v>
      </c>
      <c r="Q9" t="s">
        <v>283</v>
      </c>
      <c r="R9" t="s">
        <v>284</v>
      </c>
      <c r="S9">
        <v>15.978</v>
      </c>
    </row>
    <row r="10" spans="1:20" x14ac:dyDescent="0.25">
      <c r="A10" s="1">
        <v>41670</v>
      </c>
      <c r="B10">
        <v>141301</v>
      </c>
      <c r="D10">
        <v>1</v>
      </c>
      <c r="E10">
        <v>5</v>
      </c>
      <c r="F10">
        <v>6</v>
      </c>
      <c r="G10" t="s">
        <v>20</v>
      </c>
      <c r="H10" t="s">
        <v>21</v>
      </c>
      <c r="I10" s="1">
        <v>40594</v>
      </c>
      <c r="J10" s="1">
        <v>41670</v>
      </c>
      <c r="K10" t="s">
        <v>346</v>
      </c>
      <c r="L10" t="s">
        <v>347</v>
      </c>
      <c r="M10" t="s">
        <v>144</v>
      </c>
      <c r="N10" t="s">
        <v>145</v>
      </c>
      <c r="O10" s="1">
        <v>39215</v>
      </c>
      <c r="P10" s="1">
        <v>40353</v>
      </c>
      <c r="Q10" t="s">
        <v>332</v>
      </c>
      <c r="R10" t="s">
        <v>333</v>
      </c>
      <c r="S10">
        <v>6.3479999999999999</v>
      </c>
    </row>
    <row r="11" spans="1:20" x14ac:dyDescent="0.25">
      <c r="A11" s="1">
        <v>41672</v>
      </c>
      <c r="B11">
        <v>141922</v>
      </c>
      <c r="D11">
        <v>6</v>
      </c>
      <c r="E11">
        <v>0</v>
      </c>
      <c r="F11">
        <v>6</v>
      </c>
      <c r="G11" t="s">
        <v>32</v>
      </c>
      <c r="H11" t="s">
        <v>33</v>
      </c>
      <c r="I11" s="1">
        <v>40637</v>
      </c>
      <c r="J11" s="1">
        <v>41379</v>
      </c>
      <c r="K11" t="s">
        <v>290</v>
      </c>
      <c r="L11" t="s">
        <v>291</v>
      </c>
      <c r="M11" t="s">
        <v>232</v>
      </c>
      <c r="N11" t="s">
        <v>233</v>
      </c>
      <c r="O11" s="1">
        <v>39900</v>
      </c>
      <c r="P11" s="1">
        <v>41275</v>
      </c>
      <c r="Q11" t="s">
        <v>286</v>
      </c>
      <c r="R11" t="s">
        <v>287</v>
      </c>
      <c r="S11">
        <v>10.585000000000001</v>
      </c>
    </row>
    <row r="12" spans="1:20" x14ac:dyDescent="0.25">
      <c r="A12" s="1">
        <v>41675</v>
      </c>
      <c r="B12">
        <v>141466</v>
      </c>
      <c r="D12">
        <v>2</v>
      </c>
      <c r="E12">
        <v>7</v>
      </c>
      <c r="F12">
        <v>9</v>
      </c>
      <c r="G12" t="s">
        <v>34</v>
      </c>
      <c r="H12" t="s">
        <v>35</v>
      </c>
      <c r="I12" s="1">
        <v>40200</v>
      </c>
      <c r="J12" s="1">
        <v>41675</v>
      </c>
      <c r="K12" t="s">
        <v>368</v>
      </c>
      <c r="L12" t="s">
        <v>369</v>
      </c>
      <c r="M12" t="s">
        <v>158</v>
      </c>
      <c r="N12" t="s">
        <v>159</v>
      </c>
      <c r="O12" s="1">
        <v>40039</v>
      </c>
      <c r="P12" s="1">
        <v>40938</v>
      </c>
      <c r="Q12" t="s">
        <v>283</v>
      </c>
      <c r="R12" t="s">
        <v>284</v>
      </c>
      <c r="S12">
        <v>11.672000000000001</v>
      </c>
    </row>
    <row r="13" spans="1:20" x14ac:dyDescent="0.25">
      <c r="A13" s="1">
        <v>41685</v>
      </c>
      <c r="B13">
        <v>141584</v>
      </c>
      <c r="D13">
        <v>5</v>
      </c>
      <c r="E13">
        <v>5</v>
      </c>
      <c r="F13">
        <v>10</v>
      </c>
      <c r="G13" t="s">
        <v>66</v>
      </c>
      <c r="H13" t="s">
        <v>67</v>
      </c>
      <c r="I13" s="1">
        <v>40028</v>
      </c>
      <c r="J13" s="1">
        <v>40848</v>
      </c>
      <c r="K13" t="s">
        <v>286</v>
      </c>
      <c r="L13" t="s">
        <v>287</v>
      </c>
      <c r="M13" t="s">
        <v>216</v>
      </c>
      <c r="N13" t="s">
        <v>217</v>
      </c>
      <c r="O13" s="1">
        <v>38961</v>
      </c>
      <c r="P13" s="1">
        <v>40098</v>
      </c>
      <c r="Q13" t="s">
        <v>330</v>
      </c>
      <c r="R13" t="s">
        <v>331</v>
      </c>
      <c r="S13">
        <v>9.7309999999999999</v>
      </c>
    </row>
    <row r="14" spans="1:20" x14ac:dyDescent="0.25">
      <c r="A14" s="1">
        <v>41695</v>
      </c>
      <c r="B14">
        <v>141783</v>
      </c>
      <c r="D14">
        <v>5</v>
      </c>
      <c r="E14">
        <v>5</v>
      </c>
      <c r="F14">
        <v>10</v>
      </c>
      <c r="G14" t="s">
        <v>82</v>
      </c>
      <c r="H14" t="s">
        <v>83</v>
      </c>
      <c r="I14" s="1">
        <v>39883</v>
      </c>
      <c r="J14" s="1">
        <v>40944</v>
      </c>
      <c r="K14" t="s">
        <v>283</v>
      </c>
      <c r="L14" t="s">
        <v>284</v>
      </c>
      <c r="M14" t="s">
        <v>218</v>
      </c>
      <c r="N14" t="s">
        <v>219</v>
      </c>
      <c r="O14" s="1">
        <v>38889</v>
      </c>
      <c r="P14" s="1">
        <v>41695</v>
      </c>
      <c r="Q14" t="s">
        <v>303</v>
      </c>
      <c r="R14" t="s">
        <v>304</v>
      </c>
      <c r="S14">
        <v>10.558999999999999</v>
      </c>
    </row>
    <row r="15" spans="1:20" x14ac:dyDescent="0.25">
      <c r="A15" s="1">
        <v>41696</v>
      </c>
      <c r="B15">
        <v>142007</v>
      </c>
      <c r="D15">
        <v>4</v>
      </c>
      <c r="E15">
        <v>4</v>
      </c>
      <c r="F15">
        <v>8</v>
      </c>
      <c r="G15" t="s">
        <v>66</v>
      </c>
      <c r="H15" t="s">
        <v>67</v>
      </c>
      <c r="I15" s="1">
        <v>40028</v>
      </c>
      <c r="J15" s="1">
        <v>40848</v>
      </c>
      <c r="K15" t="s">
        <v>286</v>
      </c>
      <c r="L15" t="s">
        <v>287</v>
      </c>
      <c r="M15" t="s">
        <v>196</v>
      </c>
      <c r="N15" t="s">
        <v>197</v>
      </c>
      <c r="O15" s="1">
        <v>38789</v>
      </c>
      <c r="P15" s="1">
        <v>41696</v>
      </c>
      <c r="Q15" t="s">
        <v>400</v>
      </c>
      <c r="R15" t="s">
        <v>401</v>
      </c>
      <c r="S15">
        <v>2.6680000000000001</v>
      </c>
    </row>
    <row r="16" spans="1:20" x14ac:dyDescent="0.25">
      <c r="A16" s="1">
        <v>41703</v>
      </c>
      <c r="B16">
        <v>141858</v>
      </c>
      <c r="D16">
        <v>4</v>
      </c>
      <c r="E16">
        <v>4</v>
      </c>
      <c r="F16">
        <v>8</v>
      </c>
      <c r="G16" t="s">
        <v>68</v>
      </c>
      <c r="H16" t="s">
        <v>69</v>
      </c>
      <c r="I16" s="1">
        <v>40346</v>
      </c>
      <c r="J16" s="1">
        <v>41342</v>
      </c>
      <c r="K16" t="s">
        <v>354</v>
      </c>
      <c r="L16" t="s">
        <v>355</v>
      </c>
      <c r="M16" t="s">
        <v>198</v>
      </c>
      <c r="N16" t="s">
        <v>199</v>
      </c>
      <c r="O16" s="1">
        <v>40666</v>
      </c>
      <c r="P16" s="1">
        <v>41703</v>
      </c>
      <c r="Q16" t="s">
        <v>394</v>
      </c>
      <c r="R16" t="s">
        <v>395</v>
      </c>
      <c r="S16">
        <v>0</v>
      </c>
    </row>
    <row r="17" spans="1:19" x14ac:dyDescent="0.25">
      <c r="A17" s="1">
        <v>41718</v>
      </c>
      <c r="B17">
        <v>141790</v>
      </c>
      <c r="D17">
        <v>4</v>
      </c>
      <c r="E17">
        <v>1</v>
      </c>
      <c r="F17">
        <v>5</v>
      </c>
      <c r="G17" t="s">
        <v>22</v>
      </c>
      <c r="H17" t="s">
        <v>23</v>
      </c>
      <c r="I17" s="1">
        <v>41094</v>
      </c>
      <c r="J17" s="1">
        <v>41718</v>
      </c>
      <c r="K17" t="s">
        <v>339</v>
      </c>
      <c r="L17" t="s">
        <v>340</v>
      </c>
      <c r="M17" t="s">
        <v>200</v>
      </c>
      <c r="N17" t="s">
        <v>201</v>
      </c>
      <c r="O17" s="1">
        <v>39138</v>
      </c>
      <c r="P17" s="1">
        <v>41718</v>
      </c>
      <c r="Q17" t="s">
        <v>386</v>
      </c>
      <c r="R17" t="s">
        <v>387</v>
      </c>
      <c r="S17">
        <v>11.657999999999999</v>
      </c>
    </row>
    <row r="18" spans="1:19" x14ac:dyDescent="0.25">
      <c r="A18" s="1">
        <v>41722</v>
      </c>
      <c r="B18">
        <v>141842</v>
      </c>
      <c r="D18">
        <v>3</v>
      </c>
      <c r="E18">
        <v>3</v>
      </c>
      <c r="F18">
        <v>6</v>
      </c>
      <c r="G18" t="s">
        <v>52</v>
      </c>
      <c r="H18" t="s">
        <v>53</v>
      </c>
      <c r="I18" s="1">
        <v>36527</v>
      </c>
      <c r="J18" s="1">
        <v>37285</v>
      </c>
      <c r="K18" t="s">
        <v>334</v>
      </c>
      <c r="L18" t="s">
        <v>335</v>
      </c>
      <c r="M18" t="s">
        <v>176</v>
      </c>
      <c r="N18" t="s">
        <v>177</v>
      </c>
      <c r="O18" s="1">
        <v>39363</v>
      </c>
      <c r="P18" s="1">
        <v>40980</v>
      </c>
      <c r="Q18" t="s">
        <v>283</v>
      </c>
      <c r="R18" t="s">
        <v>284</v>
      </c>
      <c r="S18">
        <v>20.603999999999999</v>
      </c>
    </row>
    <row r="19" spans="1:19" x14ac:dyDescent="0.25">
      <c r="A19" s="1">
        <v>41732</v>
      </c>
      <c r="B19">
        <v>142964</v>
      </c>
      <c r="D19">
        <v>1</v>
      </c>
      <c r="E19">
        <v>2</v>
      </c>
      <c r="F19">
        <v>3</v>
      </c>
      <c r="G19" t="s">
        <v>22</v>
      </c>
      <c r="H19" t="s">
        <v>23</v>
      </c>
      <c r="I19" s="1">
        <v>41094</v>
      </c>
      <c r="J19" s="1">
        <v>41718</v>
      </c>
      <c r="K19" t="s">
        <v>339</v>
      </c>
      <c r="L19" t="s">
        <v>340</v>
      </c>
      <c r="M19" t="s">
        <v>146</v>
      </c>
      <c r="N19" t="s">
        <v>147</v>
      </c>
      <c r="O19" s="1">
        <v>39768</v>
      </c>
      <c r="P19" s="1">
        <v>41732</v>
      </c>
      <c r="Q19" t="s">
        <v>283</v>
      </c>
      <c r="R19" t="s">
        <v>284</v>
      </c>
      <c r="S19">
        <v>17.524999999999999</v>
      </c>
    </row>
    <row r="20" spans="1:19" x14ac:dyDescent="0.25">
      <c r="A20" s="1">
        <v>41734</v>
      </c>
      <c r="B20">
        <v>142767</v>
      </c>
      <c r="D20">
        <v>8</v>
      </c>
      <c r="E20">
        <v>6</v>
      </c>
      <c r="F20">
        <v>14</v>
      </c>
      <c r="G20" t="s">
        <v>98</v>
      </c>
      <c r="H20" t="s">
        <v>99</v>
      </c>
      <c r="I20" s="1">
        <v>39537</v>
      </c>
      <c r="J20" s="1">
        <v>41734</v>
      </c>
      <c r="K20" t="s">
        <v>288</v>
      </c>
      <c r="L20" t="s">
        <v>343</v>
      </c>
      <c r="M20" t="s">
        <v>246</v>
      </c>
      <c r="N20" t="s">
        <v>247</v>
      </c>
      <c r="O20" s="1">
        <v>39354</v>
      </c>
      <c r="P20" s="1">
        <v>40945</v>
      </c>
      <c r="Q20" t="s">
        <v>290</v>
      </c>
      <c r="R20" t="s">
        <v>291</v>
      </c>
      <c r="S20">
        <v>2.93</v>
      </c>
    </row>
    <row r="21" spans="1:19" x14ac:dyDescent="0.25">
      <c r="A21" s="1">
        <v>41734</v>
      </c>
      <c r="B21">
        <v>143313</v>
      </c>
      <c r="D21">
        <v>2</v>
      </c>
      <c r="E21">
        <v>6</v>
      </c>
      <c r="F21">
        <v>8</v>
      </c>
      <c r="G21" t="s">
        <v>36</v>
      </c>
      <c r="H21" t="s">
        <v>37</v>
      </c>
      <c r="I21" s="1">
        <v>39371</v>
      </c>
      <c r="J21" s="1">
        <v>41734</v>
      </c>
      <c r="K21" t="s">
        <v>372</v>
      </c>
      <c r="L21" t="s">
        <v>373</v>
      </c>
      <c r="M21" t="s">
        <v>160</v>
      </c>
      <c r="N21" t="s">
        <v>161</v>
      </c>
      <c r="O21" s="1">
        <v>39833</v>
      </c>
      <c r="P21" s="1">
        <v>41734</v>
      </c>
      <c r="Q21" t="s">
        <v>301</v>
      </c>
      <c r="R21" t="s">
        <v>285</v>
      </c>
      <c r="S21">
        <v>1.27</v>
      </c>
    </row>
    <row r="22" spans="1:19" x14ac:dyDescent="0.25">
      <c r="A22" s="1">
        <v>41739</v>
      </c>
      <c r="B22">
        <v>143124</v>
      </c>
      <c r="D22">
        <v>0</v>
      </c>
      <c r="E22">
        <v>5</v>
      </c>
      <c r="F22">
        <v>5</v>
      </c>
      <c r="G22" t="s">
        <v>12</v>
      </c>
      <c r="H22" t="s">
        <v>13</v>
      </c>
      <c r="I22" s="1">
        <v>39719</v>
      </c>
      <c r="J22" s="1">
        <v>41019</v>
      </c>
      <c r="K22" t="s">
        <v>292</v>
      </c>
      <c r="L22" t="s">
        <v>293</v>
      </c>
      <c r="M22" t="s">
        <v>134</v>
      </c>
      <c r="N22" t="s">
        <v>135</v>
      </c>
      <c r="O22" s="1">
        <v>40290</v>
      </c>
      <c r="P22" s="1">
        <v>41739</v>
      </c>
      <c r="Q22" t="s">
        <v>286</v>
      </c>
      <c r="R22" t="s">
        <v>287</v>
      </c>
      <c r="S22">
        <v>3.238</v>
      </c>
    </row>
    <row r="23" spans="1:19" x14ac:dyDescent="0.25">
      <c r="A23" s="1">
        <v>41739</v>
      </c>
      <c r="B23">
        <v>142959</v>
      </c>
      <c r="D23">
        <v>5</v>
      </c>
      <c r="E23">
        <v>4</v>
      </c>
      <c r="F23">
        <v>9</v>
      </c>
      <c r="G23" t="s">
        <v>84</v>
      </c>
      <c r="H23" t="s">
        <v>85</v>
      </c>
      <c r="I23" s="1">
        <v>39634</v>
      </c>
      <c r="J23" s="1">
        <v>41739</v>
      </c>
      <c r="K23" t="s">
        <v>290</v>
      </c>
      <c r="L23" t="s">
        <v>291</v>
      </c>
      <c r="M23" t="s">
        <v>220</v>
      </c>
      <c r="N23" t="s">
        <v>221</v>
      </c>
      <c r="O23" s="1">
        <v>39863</v>
      </c>
      <c r="P23" s="1">
        <v>41739</v>
      </c>
      <c r="Q23" t="s">
        <v>358</v>
      </c>
      <c r="R23" t="s">
        <v>411</v>
      </c>
      <c r="S23">
        <v>4.7050000000000001</v>
      </c>
    </row>
    <row r="24" spans="1:19" x14ac:dyDescent="0.25">
      <c r="A24" s="1">
        <v>41740</v>
      </c>
      <c r="B24">
        <v>143282</v>
      </c>
      <c r="D24">
        <v>2</v>
      </c>
      <c r="E24">
        <v>5</v>
      </c>
      <c r="F24">
        <v>7</v>
      </c>
      <c r="G24" t="s">
        <v>38</v>
      </c>
      <c r="H24" t="s">
        <v>39</v>
      </c>
      <c r="I24" s="1">
        <v>39669</v>
      </c>
      <c r="J24" s="1">
        <v>41220</v>
      </c>
      <c r="K24" t="s">
        <v>80</v>
      </c>
      <c r="L24" t="s">
        <v>81</v>
      </c>
      <c r="M24" t="s">
        <v>162</v>
      </c>
      <c r="N24" t="s">
        <v>163</v>
      </c>
      <c r="O24" s="1">
        <v>40226</v>
      </c>
      <c r="P24" s="1">
        <v>41129</v>
      </c>
      <c r="Q24" t="s">
        <v>290</v>
      </c>
      <c r="R24" t="s">
        <v>291</v>
      </c>
      <c r="S24">
        <v>3.5680000000000001</v>
      </c>
    </row>
    <row r="25" spans="1:19" x14ac:dyDescent="0.25">
      <c r="A25" s="1">
        <v>41745</v>
      </c>
      <c r="B25">
        <v>143409</v>
      </c>
      <c r="D25">
        <v>4</v>
      </c>
      <c r="E25">
        <v>6</v>
      </c>
      <c r="F25">
        <v>10</v>
      </c>
      <c r="G25" t="s">
        <v>12</v>
      </c>
      <c r="H25" t="s">
        <v>13</v>
      </c>
      <c r="I25" s="1">
        <v>39719</v>
      </c>
      <c r="J25" s="1">
        <v>41019</v>
      </c>
      <c r="K25" t="s">
        <v>292</v>
      </c>
      <c r="L25" t="s">
        <v>293</v>
      </c>
      <c r="M25" t="s">
        <v>202</v>
      </c>
      <c r="N25" t="s">
        <v>203</v>
      </c>
      <c r="O25" s="1">
        <v>39662</v>
      </c>
      <c r="P25" s="1">
        <v>41745</v>
      </c>
      <c r="Q25" t="s">
        <v>294</v>
      </c>
      <c r="R25" t="s">
        <v>295</v>
      </c>
      <c r="S25">
        <v>2.0369999999999999</v>
      </c>
    </row>
    <row r="26" spans="1:19" x14ac:dyDescent="0.25">
      <c r="A26" s="1">
        <v>41751</v>
      </c>
      <c r="B26">
        <v>147384</v>
      </c>
      <c r="D26">
        <v>4</v>
      </c>
      <c r="E26">
        <v>1</v>
      </c>
      <c r="F26">
        <v>5</v>
      </c>
      <c r="G26" t="s">
        <v>70</v>
      </c>
      <c r="H26" t="s">
        <v>71</v>
      </c>
      <c r="I26" s="1">
        <v>38894</v>
      </c>
      <c r="J26" s="1">
        <v>41751</v>
      </c>
      <c r="K26" t="s">
        <v>366</v>
      </c>
      <c r="L26" t="s">
        <v>367</v>
      </c>
      <c r="M26" t="s">
        <v>204</v>
      </c>
      <c r="N26" t="s">
        <v>205</v>
      </c>
      <c r="O26" s="1">
        <v>39591</v>
      </c>
      <c r="P26" s="1">
        <v>41751</v>
      </c>
      <c r="Q26" t="s">
        <v>303</v>
      </c>
      <c r="R26" t="s">
        <v>304</v>
      </c>
      <c r="S26">
        <v>5.5270000000000001</v>
      </c>
    </row>
    <row r="27" spans="1:19" x14ac:dyDescent="0.25">
      <c r="A27" s="1">
        <v>41755</v>
      </c>
      <c r="B27">
        <v>143670</v>
      </c>
      <c r="D27">
        <v>5</v>
      </c>
      <c r="E27">
        <v>2</v>
      </c>
      <c r="F27">
        <v>7</v>
      </c>
      <c r="G27" t="s">
        <v>86</v>
      </c>
      <c r="H27" t="s">
        <v>87</v>
      </c>
      <c r="I27" s="1">
        <v>39950</v>
      </c>
      <c r="J27" s="1">
        <v>41755</v>
      </c>
      <c r="K27" t="s">
        <v>286</v>
      </c>
      <c r="L27" t="s">
        <v>287</v>
      </c>
      <c r="M27" t="s">
        <v>222</v>
      </c>
      <c r="N27" t="s">
        <v>223</v>
      </c>
      <c r="O27" s="1">
        <v>39620</v>
      </c>
      <c r="P27" s="1">
        <v>40563</v>
      </c>
      <c r="Q27" t="s">
        <v>302</v>
      </c>
      <c r="R27" t="s">
        <v>291</v>
      </c>
      <c r="S27">
        <v>6.4770000000000003</v>
      </c>
    </row>
    <row r="28" spans="1:19" x14ac:dyDescent="0.25">
      <c r="A28" s="1">
        <v>41767</v>
      </c>
      <c r="B28">
        <v>144206</v>
      </c>
      <c r="D28">
        <v>2</v>
      </c>
      <c r="E28">
        <v>0</v>
      </c>
      <c r="F28">
        <v>2</v>
      </c>
      <c r="G28" t="s">
        <v>40</v>
      </c>
      <c r="H28" t="s">
        <v>41</v>
      </c>
      <c r="I28" s="1">
        <v>39090</v>
      </c>
      <c r="J28" s="1">
        <v>40938</v>
      </c>
      <c r="K28" t="s">
        <v>326</v>
      </c>
      <c r="L28" t="s">
        <v>327</v>
      </c>
      <c r="M28" t="s">
        <v>164</v>
      </c>
      <c r="N28" t="s">
        <v>165</v>
      </c>
      <c r="O28" s="1">
        <v>38796</v>
      </c>
      <c r="P28" s="1">
        <v>41767</v>
      </c>
      <c r="Q28" t="s">
        <v>305</v>
      </c>
      <c r="R28" t="s">
        <v>306</v>
      </c>
      <c r="S28">
        <v>5.6310000000000002</v>
      </c>
    </row>
    <row r="29" spans="1:19" x14ac:dyDescent="0.25">
      <c r="A29" s="1">
        <v>41773</v>
      </c>
      <c r="B29">
        <v>144201</v>
      </c>
      <c r="D29">
        <v>3</v>
      </c>
      <c r="E29">
        <v>5</v>
      </c>
      <c r="F29">
        <v>8</v>
      </c>
      <c r="G29" t="s">
        <v>56</v>
      </c>
      <c r="H29" t="s">
        <v>57</v>
      </c>
      <c r="I29" s="1">
        <v>39354</v>
      </c>
      <c r="J29" s="1">
        <v>40661</v>
      </c>
      <c r="K29" t="s">
        <v>290</v>
      </c>
      <c r="L29" t="s">
        <v>291</v>
      </c>
      <c r="M29" t="s">
        <v>180</v>
      </c>
      <c r="N29" t="s">
        <v>181</v>
      </c>
      <c r="O29" s="1">
        <v>39929</v>
      </c>
      <c r="P29" s="1">
        <v>41773</v>
      </c>
      <c r="Q29" t="s">
        <v>384</v>
      </c>
      <c r="R29" t="s">
        <v>385</v>
      </c>
      <c r="S29">
        <v>5.15</v>
      </c>
    </row>
    <row r="30" spans="1:19" x14ac:dyDescent="0.25">
      <c r="A30" s="1">
        <v>41773</v>
      </c>
      <c r="B30">
        <v>144139</v>
      </c>
      <c r="D30">
        <v>3</v>
      </c>
      <c r="E30">
        <v>6</v>
      </c>
      <c r="F30">
        <v>9</v>
      </c>
      <c r="G30" t="s">
        <v>54</v>
      </c>
      <c r="H30" t="s">
        <v>55</v>
      </c>
      <c r="I30" s="1">
        <v>39969</v>
      </c>
      <c r="J30" s="1">
        <v>41773</v>
      </c>
      <c r="K30" t="s">
        <v>296</v>
      </c>
      <c r="L30" t="s">
        <v>295</v>
      </c>
      <c r="M30" t="s">
        <v>178</v>
      </c>
      <c r="N30" t="s">
        <v>179</v>
      </c>
      <c r="O30" s="1">
        <v>39074</v>
      </c>
      <c r="P30" s="1">
        <v>41376</v>
      </c>
      <c r="Q30" t="s">
        <v>392</v>
      </c>
      <c r="R30" t="s">
        <v>393</v>
      </c>
      <c r="S30">
        <v>1.1739999999999999</v>
      </c>
    </row>
    <row r="31" spans="1:19" x14ac:dyDescent="0.25">
      <c r="A31" s="1">
        <v>41787</v>
      </c>
      <c r="B31">
        <v>143988</v>
      </c>
      <c r="D31">
        <v>3</v>
      </c>
      <c r="E31">
        <v>6</v>
      </c>
      <c r="F31">
        <v>9</v>
      </c>
      <c r="G31" t="s">
        <v>58</v>
      </c>
      <c r="H31" t="s">
        <v>59</v>
      </c>
      <c r="I31" s="1">
        <v>39149</v>
      </c>
      <c r="J31" s="1">
        <v>40949</v>
      </c>
      <c r="K31" t="s">
        <v>344</v>
      </c>
      <c r="L31" t="s">
        <v>345</v>
      </c>
      <c r="M31" t="s">
        <v>182</v>
      </c>
      <c r="N31" t="s">
        <v>183</v>
      </c>
      <c r="O31" s="1">
        <v>40770</v>
      </c>
      <c r="P31" s="1">
        <v>41787</v>
      </c>
      <c r="Q31" t="s">
        <v>394</v>
      </c>
      <c r="R31" t="s">
        <v>395</v>
      </c>
      <c r="S31">
        <v>1.5620000000000001</v>
      </c>
    </row>
    <row r="32" spans="1:19" x14ac:dyDescent="0.25">
      <c r="A32" s="1">
        <v>41788</v>
      </c>
      <c r="B32">
        <v>144971</v>
      </c>
      <c r="D32">
        <v>0</v>
      </c>
      <c r="E32">
        <v>1</v>
      </c>
      <c r="F32">
        <v>1</v>
      </c>
      <c r="G32" t="s">
        <v>14</v>
      </c>
      <c r="H32" t="s">
        <v>15</v>
      </c>
      <c r="I32" s="1">
        <v>39167</v>
      </c>
      <c r="J32" s="1">
        <v>41788</v>
      </c>
      <c r="K32" t="s">
        <v>307</v>
      </c>
      <c r="L32" t="s">
        <v>308</v>
      </c>
      <c r="M32" t="s">
        <v>136</v>
      </c>
      <c r="N32" t="s">
        <v>137</v>
      </c>
      <c r="O32" s="1">
        <v>40253</v>
      </c>
      <c r="P32" s="1">
        <v>41788</v>
      </c>
      <c r="Q32" t="s">
        <v>294</v>
      </c>
      <c r="R32" t="s">
        <v>295</v>
      </c>
      <c r="S32">
        <v>2.8889999999999998</v>
      </c>
    </row>
    <row r="33" spans="1:19" x14ac:dyDescent="0.25">
      <c r="A33" s="1">
        <v>41804</v>
      </c>
      <c r="B33">
        <v>144653</v>
      </c>
      <c r="D33">
        <v>5</v>
      </c>
      <c r="E33">
        <v>1</v>
      </c>
      <c r="F33">
        <v>6</v>
      </c>
      <c r="G33" t="s">
        <v>12</v>
      </c>
      <c r="H33" t="s">
        <v>13</v>
      </c>
      <c r="I33" s="1">
        <v>39719</v>
      </c>
      <c r="J33" s="1">
        <v>41019</v>
      </c>
      <c r="K33" t="s">
        <v>292</v>
      </c>
      <c r="L33" t="s">
        <v>293</v>
      </c>
      <c r="M33" t="s">
        <v>224</v>
      </c>
      <c r="N33" t="s">
        <v>225</v>
      </c>
      <c r="O33" s="1">
        <v>40220</v>
      </c>
      <c r="P33" s="1">
        <v>41804</v>
      </c>
      <c r="Q33" t="s">
        <v>283</v>
      </c>
      <c r="R33" t="s">
        <v>284</v>
      </c>
      <c r="S33">
        <v>3.3519999999999999</v>
      </c>
    </row>
    <row r="34" spans="1:19" x14ac:dyDescent="0.25">
      <c r="A34" s="1">
        <v>41804</v>
      </c>
      <c r="B34">
        <v>144748</v>
      </c>
      <c r="D34">
        <v>2</v>
      </c>
      <c r="E34">
        <v>4</v>
      </c>
      <c r="F34">
        <v>6</v>
      </c>
      <c r="G34" t="s">
        <v>42</v>
      </c>
      <c r="H34" t="s">
        <v>43</v>
      </c>
      <c r="I34" s="1">
        <v>29339</v>
      </c>
      <c r="J34" s="1">
        <v>33811</v>
      </c>
      <c r="K34" t="s">
        <v>380</v>
      </c>
      <c r="L34" t="s">
        <v>381</v>
      </c>
      <c r="M34" t="s">
        <v>166</v>
      </c>
      <c r="N34" t="s">
        <v>167</v>
      </c>
      <c r="O34" s="1">
        <v>39167</v>
      </c>
      <c r="P34" s="1">
        <v>41229</v>
      </c>
      <c r="Q34" t="s">
        <v>307</v>
      </c>
      <c r="R34" t="s">
        <v>308</v>
      </c>
      <c r="S34">
        <v>3.125</v>
      </c>
    </row>
    <row r="35" spans="1:19" x14ac:dyDescent="0.25">
      <c r="A35" s="1">
        <v>41822</v>
      </c>
      <c r="B35">
        <v>145244</v>
      </c>
      <c r="D35">
        <v>4</v>
      </c>
      <c r="E35">
        <v>3</v>
      </c>
      <c r="F35">
        <v>7</v>
      </c>
      <c r="G35" t="s">
        <v>72</v>
      </c>
      <c r="H35" t="s">
        <v>73</v>
      </c>
      <c r="I35" s="1">
        <v>39537</v>
      </c>
      <c r="J35" s="1">
        <v>40590</v>
      </c>
      <c r="K35" t="s">
        <v>288</v>
      </c>
      <c r="L35" t="s">
        <v>289</v>
      </c>
      <c r="M35" t="s">
        <v>206</v>
      </c>
      <c r="N35" t="s">
        <v>207</v>
      </c>
      <c r="O35" s="1">
        <v>39646</v>
      </c>
      <c r="P35" s="1">
        <v>40661</v>
      </c>
      <c r="Q35" t="s">
        <v>312</v>
      </c>
      <c r="R35" t="s">
        <v>313</v>
      </c>
      <c r="S35">
        <v>12.432</v>
      </c>
    </row>
    <row r="36" spans="1:19" x14ac:dyDescent="0.25">
      <c r="A36" s="1">
        <v>41824</v>
      </c>
      <c r="B36">
        <v>145140</v>
      </c>
      <c r="D36">
        <v>6</v>
      </c>
      <c r="E36">
        <v>4</v>
      </c>
      <c r="F36">
        <v>10</v>
      </c>
      <c r="G36" t="s">
        <v>90</v>
      </c>
      <c r="H36" t="s">
        <v>91</v>
      </c>
      <c r="I36" s="1">
        <v>39150</v>
      </c>
      <c r="J36" s="1">
        <v>41403</v>
      </c>
      <c r="K36" t="s">
        <v>299</v>
      </c>
      <c r="L36" t="s">
        <v>300</v>
      </c>
      <c r="M36" t="s">
        <v>234</v>
      </c>
      <c r="N36" t="s">
        <v>235</v>
      </c>
      <c r="O36" s="1">
        <v>39591</v>
      </c>
      <c r="P36" s="1">
        <v>40558</v>
      </c>
      <c r="Q36" t="s">
        <v>303</v>
      </c>
      <c r="R36" t="s">
        <v>304</v>
      </c>
      <c r="S36">
        <v>5.8369999999999997</v>
      </c>
    </row>
    <row r="37" spans="1:19" x14ac:dyDescent="0.25">
      <c r="A37" s="1">
        <v>41828</v>
      </c>
      <c r="B37">
        <v>144725</v>
      </c>
      <c r="D37">
        <v>6</v>
      </c>
      <c r="E37">
        <v>1</v>
      </c>
      <c r="F37">
        <v>7</v>
      </c>
      <c r="G37" t="s">
        <v>80</v>
      </c>
      <c r="H37" t="s">
        <v>81</v>
      </c>
      <c r="I37" s="1">
        <v>38429</v>
      </c>
      <c r="J37" s="1">
        <v>39669</v>
      </c>
      <c r="K37" t="s">
        <v>322</v>
      </c>
      <c r="L37" t="s">
        <v>323</v>
      </c>
      <c r="M37" t="s">
        <v>236</v>
      </c>
      <c r="N37" t="s">
        <v>237</v>
      </c>
      <c r="O37" s="1">
        <v>39655</v>
      </c>
      <c r="P37" s="1">
        <v>40360</v>
      </c>
      <c r="Q37" t="s">
        <v>100</v>
      </c>
      <c r="R37" t="s">
        <v>398</v>
      </c>
      <c r="S37">
        <v>1.367</v>
      </c>
    </row>
    <row r="38" spans="1:19" x14ac:dyDescent="0.25">
      <c r="A38" s="1">
        <v>41839</v>
      </c>
      <c r="B38">
        <v>144941</v>
      </c>
      <c r="D38">
        <v>5</v>
      </c>
      <c r="E38">
        <v>4</v>
      </c>
      <c r="F38">
        <v>9</v>
      </c>
      <c r="G38" t="s">
        <v>32</v>
      </c>
      <c r="H38" t="s">
        <v>33</v>
      </c>
      <c r="I38" s="1">
        <v>40637</v>
      </c>
      <c r="J38" s="1">
        <v>41379</v>
      </c>
      <c r="K38" t="s">
        <v>290</v>
      </c>
      <c r="L38" t="s">
        <v>291</v>
      </c>
      <c r="M38" t="s">
        <v>226</v>
      </c>
      <c r="N38" t="s">
        <v>227</v>
      </c>
      <c r="O38" s="1">
        <v>40249</v>
      </c>
      <c r="P38" s="1">
        <v>41839</v>
      </c>
      <c r="Q38" t="s">
        <v>404</v>
      </c>
      <c r="R38" t="s">
        <v>405</v>
      </c>
      <c r="S38">
        <v>0.48799999999999999</v>
      </c>
    </row>
    <row r="39" spans="1:19" x14ac:dyDescent="0.25">
      <c r="A39" s="1">
        <v>41854</v>
      </c>
      <c r="B39">
        <v>145683</v>
      </c>
      <c r="D39">
        <v>6</v>
      </c>
      <c r="E39">
        <v>3</v>
      </c>
      <c r="F39">
        <v>9</v>
      </c>
      <c r="G39" t="s">
        <v>88</v>
      </c>
      <c r="H39" t="s">
        <v>89</v>
      </c>
      <c r="I39" s="1">
        <v>38458</v>
      </c>
      <c r="J39" s="1">
        <v>40981</v>
      </c>
      <c r="K39" t="s">
        <v>52</v>
      </c>
      <c r="L39" t="s">
        <v>285</v>
      </c>
      <c r="M39" t="s">
        <v>238</v>
      </c>
      <c r="N39" t="s">
        <v>239</v>
      </c>
      <c r="O39" s="1">
        <v>39363</v>
      </c>
      <c r="P39" s="1">
        <v>41094</v>
      </c>
      <c r="Q39" t="s">
        <v>283</v>
      </c>
      <c r="R39" t="s">
        <v>284</v>
      </c>
      <c r="S39">
        <v>15.978</v>
      </c>
    </row>
    <row r="40" spans="1:19" x14ac:dyDescent="0.25">
      <c r="A40" s="1">
        <v>41854</v>
      </c>
      <c r="B40">
        <v>145836</v>
      </c>
      <c r="D40">
        <v>4</v>
      </c>
      <c r="E40">
        <v>3</v>
      </c>
      <c r="F40">
        <v>7</v>
      </c>
      <c r="G40" t="s">
        <v>74</v>
      </c>
      <c r="H40" t="s">
        <v>75</v>
      </c>
      <c r="I40" s="1">
        <v>39171</v>
      </c>
      <c r="J40" s="1">
        <v>40193</v>
      </c>
      <c r="K40" t="s">
        <v>294</v>
      </c>
      <c r="L40" t="s">
        <v>295</v>
      </c>
      <c r="M40" t="s">
        <v>208</v>
      </c>
      <c r="N40" t="s">
        <v>209</v>
      </c>
      <c r="O40" s="1">
        <v>39669</v>
      </c>
      <c r="P40" s="1">
        <v>41854</v>
      </c>
      <c r="Q40" t="s">
        <v>80</v>
      </c>
      <c r="R40" t="s">
        <v>81</v>
      </c>
      <c r="S40">
        <v>1.123</v>
      </c>
    </row>
    <row r="41" spans="1:19" x14ac:dyDescent="0.25">
      <c r="A41" s="1">
        <v>41860</v>
      </c>
      <c r="B41">
        <v>146370</v>
      </c>
      <c r="D41">
        <v>3</v>
      </c>
      <c r="E41">
        <v>5</v>
      </c>
      <c r="F41">
        <v>8</v>
      </c>
      <c r="G41" t="s">
        <v>60</v>
      </c>
      <c r="H41" t="s">
        <v>61</v>
      </c>
      <c r="I41" s="1">
        <v>38828</v>
      </c>
      <c r="J41" s="1">
        <v>40040</v>
      </c>
      <c r="K41" t="s">
        <v>336</v>
      </c>
      <c r="L41" t="s">
        <v>337</v>
      </c>
      <c r="M41" t="s">
        <v>184</v>
      </c>
      <c r="N41" t="s">
        <v>185</v>
      </c>
      <c r="O41" s="1">
        <v>39587</v>
      </c>
      <c r="P41" s="1">
        <v>41860</v>
      </c>
      <c r="Q41" t="s">
        <v>390</v>
      </c>
      <c r="R41" t="s">
        <v>391</v>
      </c>
      <c r="S41">
        <v>0</v>
      </c>
    </row>
    <row r="42" spans="1:19" x14ac:dyDescent="0.25">
      <c r="A42" s="1">
        <v>41865</v>
      </c>
      <c r="B42">
        <v>145779</v>
      </c>
      <c r="D42">
        <v>2</v>
      </c>
      <c r="E42">
        <v>3</v>
      </c>
      <c r="F42">
        <v>5</v>
      </c>
      <c r="G42" t="s">
        <v>44</v>
      </c>
      <c r="H42" t="s">
        <v>45</v>
      </c>
      <c r="I42" s="1">
        <v>40290</v>
      </c>
      <c r="J42" s="1">
        <v>41291</v>
      </c>
      <c r="K42" t="s">
        <v>286</v>
      </c>
      <c r="L42" t="s">
        <v>287</v>
      </c>
      <c r="M42" t="s">
        <v>168</v>
      </c>
      <c r="N42" t="s">
        <v>169</v>
      </c>
      <c r="O42" s="1">
        <v>39100</v>
      </c>
      <c r="P42" s="1">
        <v>41865</v>
      </c>
      <c r="Q42" t="s">
        <v>406</v>
      </c>
      <c r="R42" t="s">
        <v>325</v>
      </c>
      <c r="S42">
        <v>3.1560000000000001</v>
      </c>
    </row>
    <row r="43" spans="1:19" x14ac:dyDescent="0.25">
      <c r="A43" s="1">
        <v>41866</v>
      </c>
      <c r="B43">
        <v>145577</v>
      </c>
      <c r="D43">
        <v>3</v>
      </c>
      <c r="E43">
        <v>3</v>
      </c>
      <c r="F43">
        <v>6</v>
      </c>
      <c r="G43" t="s">
        <v>38</v>
      </c>
      <c r="H43" t="s">
        <v>39</v>
      </c>
      <c r="I43" s="1">
        <v>39669</v>
      </c>
      <c r="J43" s="1">
        <v>41220</v>
      </c>
      <c r="K43" t="s">
        <v>80</v>
      </c>
      <c r="L43" t="s">
        <v>81</v>
      </c>
      <c r="M43" t="s">
        <v>186</v>
      </c>
      <c r="N43" t="s">
        <v>187</v>
      </c>
      <c r="O43" s="1">
        <v>40474</v>
      </c>
      <c r="P43" s="1">
        <v>41866</v>
      </c>
      <c r="Q43" t="s">
        <v>414</v>
      </c>
      <c r="R43" t="s">
        <v>415</v>
      </c>
      <c r="S43">
        <v>8.3859999999999992</v>
      </c>
    </row>
    <row r="44" spans="1:19" x14ac:dyDescent="0.25">
      <c r="A44" s="1">
        <v>41875</v>
      </c>
      <c r="B44">
        <v>146104</v>
      </c>
      <c r="D44">
        <v>4</v>
      </c>
      <c r="E44">
        <v>6</v>
      </c>
      <c r="F44">
        <v>10</v>
      </c>
      <c r="G44" t="s">
        <v>76</v>
      </c>
      <c r="H44" t="s">
        <v>77</v>
      </c>
      <c r="I44" s="1">
        <v>39363</v>
      </c>
      <c r="J44" s="1">
        <v>40062</v>
      </c>
      <c r="K44" t="s">
        <v>281</v>
      </c>
      <c r="L44" t="s">
        <v>282</v>
      </c>
      <c r="M44" t="s">
        <v>210</v>
      </c>
      <c r="N44" t="s">
        <v>211</v>
      </c>
      <c r="O44" s="1">
        <v>40427</v>
      </c>
      <c r="P44" s="1">
        <v>41875</v>
      </c>
      <c r="Q44" t="s">
        <v>382</v>
      </c>
      <c r="R44" t="s">
        <v>383</v>
      </c>
      <c r="S44">
        <v>3.0209999999999999</v>
      </c>
    </row>
    <row r="45" spans="1:19" x14ac:dyDescent="0.25">
      <c r="A45" s="1">
        <v>41876</v>
      </c>
      <c r="B45">
        <v>146443</v>
      </c>
      <c r="D45">
        <v>7</v>
      </c>
      <c r="E45">
        <v>1</v>
      </c>
      <c r="F45">
        <v>8</v>
      </c>
      <c r="G45" t="s">
        <v>96</v>
      </c>
      <c r="H45" t="s">
        <v>97</v>
      </c>
      <c r="I45" s="1">
        <v>40312</v>
      </c>
      <c r="J45" s="1">
        <v>41876</v>
      </c>
      <c r="K45" t="s">
        <v>352</v>
      </c>
      <c r="L45" t="s">
        <v>353</v>
      </c>
      <c r="M45" t="s">
        <v>244</v>
      </c>
      <c r="N45" t="s">
        <v>245</v>
      </c>
      <c r="O45" s="1">
        <v>39488</v>
      </c>
      <c r="P45" s="1">
        <v>41876</v>
      </c>
      <c r="Q45" t="s">
        <v>402</v>
      </c>
      <c r="R45" t="s">
        <v>403</v>
      </c>
      <c r="S45">
        <v>6.4790000000000001</v>
      </c>
    </row>
    <row r="46" spans="1:19" x14ac:dyDescent="0.25">
      <c r="A46" s="1">
        <v>41880</v>
      </c>
      <c r="B46">
        <v>145689</v>
      </c>
      <c r="D46">
        <v>4</v>
      </c>
      <c r="E46">
        <v>2</v>
      </c>
      <c r="F46">
        <v>6</v>
      </c>
      <c r="G46" t="s">
        <v>78</v>
      </c>
      <c r="H46" t="s">
        <v>79</v>
      </c>
      <c r="I46" s="1">
        <v>40295</v>
      </c>
      <c r="J46" s="1">
        <v>41880</v>
      </c>
      <c r="K46" t="s">
        <v>362</v>
      </c>
      <c r="L46" t="s">
        <v>363</v>
      </c>
      <c r="M46" t="s">
        <v>212</v>
      </c>
      <c r="N46" t="s">
        <v>213</v>
      </c>
      <c r="O46" s="1">
        <v>39528</v>
      </c>
      <c r="P46" s="1">
        <v>41880</v>
      </c>
      <c r="Q46" t="s">
        <v>283</v>
      </c>
      <c r="R46" t="s">
        <v>284</v>
      </c>
      <c r="S46">
        <v>8.5329999999999995</v>
      </c>
    </row>
    <row r="47" spans="1:19" x14ac:dyDescent="0.25">
      <c r="A47" s="1">
        <v>41900</v>
      </c>
      <c r="B47">
        <v>147017</v>
      </c>
      <c r="D47">
        <v>6</v>
      </c>
      <c r="E47">
        <v>4</v>
      </c>
      <c r="F47">
        <v>10</v>
      </c>
      <c r="G47" t="s">
        <v>92</v>
      </c>
      <c r="H47" t="s">
        <v>93</v>
      </c>
      <c r="I47" s="1">
        <v>40966</v>
      </c>
      <c r="J47" s="1">
        <v>41900</v>
      </c>
      <c r="K47" t="s">
        <v>74</v>
      </c>
      <c r="L47" t="s">
        <v>75</v>
      </c>
      <c r="M47" t="s">
        <v>240</v>
      </c>
      <c r="N47" t="s">
        <v>241</v>
      </c>
      <c r="O47" s="1">
        <v>40766</v>
      </c>
      <c r="P47" s="1">
        <v>41900</v>
      </c>
      <c r="Q47" t="s">
        <v>424</v>
      </c>
      <c r="R47" t="s">
        <v>425</v>
      </c>
      <c r="S47">
        <v>1.26</v>
      </c>
    </row>
    <row r="48" spans="1:19" x14ac:dyDescent="0.25">
      <c r="A48" s="1">
        <v>41907</v>
      </c>
      <c r="B48">
        <v>147105</v>
      </c>
      <c r="D48">
        <v>2</v>
      </c>
      <c r="E48">
        <v>4</v>
      </c>
      <c r="F48">
        <v>6</v>
      </c>
      <c r="G48" t="s">
        <v>46</v>
      </c>
      <c r="H48" t="s">
        <v>47</v>
      </c>
      <c r="I48" s="1">
        <v>39171</v>
      </c>
      <c r="J48" s="1">
        <v>40193</v>
      </c>
      <c r="K48" t="s">
        <v>296</v>
      </c>
      <c r="L48" t="s">
        <v>295</v>
      </c>
      <c r="M48" t="s">
        <v>170</v>
      </c>
      <c r="N48" t="s">
        <v>171</v>
      </c>
      <c r="O48" s="1">
        <v>40039</v>
      </c>
      <c r="P48" s="1">
        <v>41907</v>
      </c>
      <c r="Q48" t="s">
        <v>283</v>
      </c>
      <c r="R48" t="s">
        <v>284</v>
      </c>
      <c r="S48">
        <v>0</v>
      </c>
    </row>
    <row r="49" spans="1:20" x14ac:dyDescent="0.25">
      <c r="A49" s="1">
        <v>41938</v>
      </c>
      <c r="B49">
        <v>147700</v>
      </c>
      <c r="D49">
        <v>3</v>
      </c>
      <c r="E49">
        <v>3</v>
      </c>
      <c r="F49">
        <v>6</v>
      </c>
      <c r="G49" t="s">
        <v>38</v>
      </c>
      <c r="H49" t="s">
        <v>39</v>
      </c>
      <c r="I49" s="1">
        <v>39669</v>
      </c>
      <c r="J49" s="1">
        <v>41220</v>
      </c>
      <c r="K49" t="s">
        <v>80</v>
      </c>
      <c r="L49" t="s">
        <v>81</v>
      </c>
      <c r="M49" t="s">
        <v>188</v>
      </c>
      <c r="N49" t="s">
        <v>189</v>
      </c>
      <c r="O49" s="1">
        <v>40864</v>
      </c>
      <c r="P49" s="1">
        <v>41938</v>
      </c>
      <c r="Q49" t="s">
        <v>416</v>
      </c>
      <c r="R49" t="s">
        <v>417</v>
      </c>
      <c r="S49">
        <v>0.439</v>
      </c>
    </row>
    <row r="50" spans="1:20" x14ac:dyDescent="0.25">
      <c r="A50" s="1">
        <v>41944</v>
      </c>
      <c r="B50">
        <v>147767</v>
      </c>
      <c r="D50">
        <v>0</v>
      </c>
      <c r="E50">
        <v>2</v>
      </c>
      <c r="F50">
        <v>2</v>
      </c>
      <c r="G50" t="s">
        <v>12</v>
      </c>
      <c r="H50" t="s">
        <v>13</v>
      </c>
      <c r="I50" s="1">
        <v>39719</v>
      </c>
      <c r="J50" s="1">
        <v>41019</v>
      </c>
      <c r="K50" t="s">
        <v>292</v>
      </c>
      <c r="L50" t="s">
        <v>293</v>
      </c>
      <c r="M50" t="s">
        <v>138</v>
      </c>
      <c r="N50" t="s">
        <v>139</v>
      </c>
      <c r="O50" s="1">
        <v>39662</v>
      </c>
      <c r="P50" s="1">
        <v>41115</v>
      </c>
      <c r="Q50" t="s">
        <v>294</v>
      </c>
      <c r="R50" t="s">
        <v>295</v>
      </c>
      <c r="S50">
        <v>2.0369999999999999</v>
      </c>
      <c r="T50" s="6">
        <v>6.0145227272727304</v>
      </c>
    </row>
    <row r="51" spans="1:20" x14ac:dyDescent="0.25">
      <c r="F51">
        <v>314</v>
      </c>
    </row>
    <row r="52" spans="1:20" x14ac:dyDescent="0.25">
      <c r="A52" s="1" t="s">
        <v>429</v>
      </c>
      <c r="D52">
        <v>4</v>
      </c>
      <c r="E52">
        <v>3</v>
      </c>
      <c r="F52">
        <v>7</v>
      </c>
    </row>
    <row r="53" spans="1:20" x14ac:dyDescent="0.25">
      <c r="A53" s="5" t="s">
        <v>430</v>
      </c>
      <c r="B53" s="6"/>
      <c r="C53" s="6"/>
      <c r="D53" s="6">
        <v>158</v>
      </c>
      <c r="E53" s="6">
        <v>149</v>
      </c>
      <c r="F53" s="6">
        <v>307</v>
      </c>
    </row>
    <row r="54" spans="1:20" x14ac:dyDescent="0.25">
      <c r="A54" s="1" t="s">
        <v>431</v>
      </c>
      <c r="F54">
        <v>44</v>
      </c>
    </row>
    <row r="55" spans="1:20" x14ac:dyDescent="0.25">
      <c r="A55" s="1" t="s">
        <v>432</v>
      </c>
      <c r="F55">
        <v>5</v>
      </c>
    </row>
  </sheetData>
  <sortState ref="A2:T79">
    <sortCondition ref="C2:C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baseColWidth="10" defaultColWidth="9.140625" defaultRowHeight="15" x14ac:dyDescent="0.25"/>
  <cols>
    <col min="1" max="1" width="6.28515625" bestFit="1" customWidth="1"/>
    <col min="2" max="2" width="13.85546875" bestFit="1" customWidth="1"/>
    <col min="3" max="3" width="33.140625" bestFit="1" customWidth="1"/>
    <col min="6" max="6" width="15.140625" bestFit="1" customWidth="1"/>
    <col min="7" max="7" width="26.7109375" bestFit="1" customWidth="1"/>
  </cols>
  <sheetData>
    <row r="1" spans="1:3" s="14" customFormat="1" x14ac:dyDescent="0.25">
      <c r="A1" s="14" t="s">
        <v>7</v>
      </c>
      <c r="B1" s="14" t="s">
        <v>128</v>
      </c>
      <c r="C1" s="14" t="s">
        <v>129</v>
      </c>
    </row>
    <row r="2" spans="1:3" x14ac:dyDescent="0.25">
      <c r="A2">
        <v>34</v>
      </c>
      <c r="B2" t="s">
        <v>290</v>
      </c>
      <c r="C2" t="s">
        <v>291</v>
      </c>
    </row>
    <row r="3" spans="1:3" x14ac:dyDescent="0.25">
      <c r="A3">
        <v>30</v>
      </c>
      <c r="B3" t="s">
        <v>286</v>
      </c>
      <c r="C3" t="s">
        <v>287</v>
      </c>
    </row>
    <row r="4" spans="1:3" x14ac:dyDescent="0.25">
      <c r="A4">
        <v>23</v>
      </c>
      <c r="B4" t="s">
        <v>292</v>
      </c>
      <c r="C4" t="s">
        <v>293</v>
      </c>
    </row>
    <row r="5" spans="1:3" x14ac:dyDescent="0.25">
      <c r="A5">
        <v>21</v>
      </c>
      <c r="B5" t="s">
        <v>52</v>
      </c>
      <c r="C5" t="s">
        <v>285</v>
      </c>
    </row>
    <row r="6" spans="1:3" x14ac:dyDescent="0.25">
      <c r="A6">
        <v>21</v>
      </c>
      <c r="B6" t="s">
        <v>288</v>
      </c>
      <c r="C6" t="s">
        <v>343</v>
      </c>
    </row>
    <row r="7" spans="1:3" x14ac:dyDescent="0.25">
      <c r="A7">
        <v>19</v>
      </c>
      <c r="B7" t="s">
        <v>80</v>
      </c>
      <c r="C7" t="s">
        <v>81</v>
      </c>
    </row>
    <row r="8" spans="1:3" x14ac:dyDescent="0.25">
      <c r="A8">
        <v>15</v>
      </c>
      <c r="B8" t="s">
        <v>296</v>
      </c>
      <c r="C8" t="s">
        <v>295</v>
      </c>
    </row>
    <row r="9" spans="1:3" x14ac:dyDescent="0.25">
      <c r="A9">
        <v>10</v>
      </c>
      <c r="B9" t="s">
        <v>281</v>
      </c>
      <c r="C9" t="s">
        <v>282</v>
      </c>
    </row>
    <row r="10" spans="1:3" x14ac:dyDescent="0.25">
      <c r="A10">
        <v>10</v>
      </c>
      <c r="B10" t="s">
        <v>299</v>
      </c>
      <c r="C10" t="s">
        <v>300</v>
      </c>
    </row>
    <row r="11" spans="1:3" x14ac:dyDescent="0.25">
      <c r="A11">
        <v>10</v>
      </c>
      <c r="B11" t="s">
        <v>283</v>
      </c>
      <c r="C11" t="s">
        <v>284</v>
      </c>
    </row>
    <row r="12" spans="1:3" x14ac:dyDescent="0.25">
      <c r="A12">
        <v>10</v>
      </c>
      <c r="B12" t="s">
        <v>74</v>
      </c>
      <c r="C12" t="s">
        <v>75</v>
      </c>
    </row>
    <row r="13" spans="1:3" x14ac:dyDescent="0.25">
      <c r="A13">
        <v>9</v>
      </c>
      <c r="B13" t="s">
        <v>368</v>
      </c>
      <c r="C13" t="s">
        <v>369</v>
      </c>
    </row>
    <row r="14" spans="1:3" x14ac:dyDescent="0.25">
      <c r="A14">
        <v>9</v>
      </c>
      <c r="B14" t="s">
        <v>294</v>
      </c>
      <c r="C14" t="s">
        <v>295</v>
      </c>
    </row>
    <row r="15" spans="1:3" x14ac:dyDescent="0.25">
      <c r="A15">
        <v>9</v>
      </c>
      <c r="B15" t="s">
        <v>344</v>
      </c>
      <c r="C15" t="s">
        <v>345</v>
      </c>
    </row>
    <row r="16" spans="1:3" x14ac:dyDescent="0.25">
      <c r="A16">
        <v>8</v>
      </c>
      <c r="B16" t="s">
        <v>336</v>
      </c>
      <c r="C16" t="s">
        <v>337</v>
      </c>
    </row>
    <row r="17" spans="1:3" x14ac:dyDescent="0.25">
      <c r="A17">
        <v>8</v>
      </c>
      <c r="B17" t="s">
        <v>339</v>
      </c>
      <c r="C17" t="s">
        <v>340</v>
      </c>
    </row>
    <row r="18" spans="1:3" x14ac:dyDescent="0.25">
      <c r="A18">
        <v>8</v>
      </c>
      <c r="B18" t="s">
        <v>352</v>
      </c>
      <c r="C18" t="s">
        <v>353</v>
      </c>
    </row>
    <row r="19" spans="1:3" x14ac:dyDescent="0.25">
      <c r="A19">
        <v>8</v>
      </c>
      <c r="B19" t="s">
        <v>372</v>
      </c>
      <c r="C19" t="s">
        <v>373</v>
      </c>
    </row>
    <row r="20" spans="1:3" x14ac:dyDescent="0.25">
      <c r="A20">
        <v>8</v>
      </c>
      <c r="B20" t="s">
        <v>354</v>
      </c>
      <c r="C20" t="s">
        <v>355</v>
      </c>
    </row>
    <row r="21" spans="1:3" x14ac:dyDescent="0.25">
      <c r="A21">
        <v>7</v>
      </c>
      <c r="B21" t="s">
        <v>322</v>
      </c>
      <c r="C21" t="s">
        <v>323</v>
      </c>
    </row>
    <row r="22" spans="1:3" x14ac:dyDescent="0.25">
      <c r="A22">
        <v>6</v>
      </c>
      <c r="B22" t="s">
        <v>362</v>
      </c>
      <c r="C22" t="s">
        <v>363</v>
      </c>
    </row>
    <row r="23" spans="1:3" x14ac:dyDescent="0.25">
      <c r="A23">
        <v>6</v>
      </c>
      <c r="B23" t="s">
        <v>380</v>
      </c>
      <c r="C23" t="s">
        <v>381</v>
      </c>
    </row>
    <row r="24" spans="1:3" x14ac:dyDescent="0.25">
      <c r="A24">
        <v>6</v>
      </c>
      <c r="B24" t="s">
        <v>334</v>
      </c>
      <c r="C24" t="s">
        <v>335</v>
      </c>
    </row>
    <row r="25" spans="1:3" x14ac:dyDescent="0.25">
      <c r="A25">
        <v>6</v>
      </c>
      <c r="B25" t="s">
        <v>346</v>
      </c>
      <c r="C25" t="s">
        <v>347</v>
      </c>
    </row>
    <row r="26" spans="1:3" x14ac:dyDescent="0.25">
      <c r="A26">
        <v>5</v>
      </c>
      <c r="B26" t="s">
        <v>366</v>
      </c>
      <c r="C26" t="s">
        <v>367</v>
      </c>
    </row>
    <row r="27" spans="1:3" x14ac:dyDescent="0.25">
      <c r="A27">
        <v>2</v>
      </c>
      <c r="B27" t="s">
        <v>326</v>
      </c>
      <c r="C27" t="s">
        <v>327</v>
      </c>
    </row>
    <row r="28" spans="1:3" x14ac:dyDescent="0.25">
      <c r="A28">
        <v>2</v>
      </c>
      <c r="B28" t="s">
        <v>371</v>
      </c>
      <c r="C28" t="s">
        <v>370</v>
      </c>
    </row>
    <row r="29" spans="1:3" x14ac:dyDescent="0.25">
      <c r="A29">
        <v>1</v>
      </c>
      <c r="B29" t="s">
        <v>307</v>
      </c>
      <c r="C29" t="s">
        <v>308</v>
      </c>
    </row>
    <row r="30" spans="1:3" x14ac:dyDescent="0.25">
      <c r="A30">
        <v>1</v>
      </c>
      <c r="B30" t="s">
        <v>364</v>
      </c>
      <c r="C30" t="s">
        <v>365</v>
      </c>
    </row>
    <row r="31" spans="1:3" x14ac:dyDescent="0.25">
      <c r="A31">
        <v>1</v>
      </c>
      <c r="B31" t="s">
        <v>356</v>
      </c>
      <c r="C31" t="s">
        <v>357</v>
      </c>
    </row>
    <row r="32" spans="1:3" x14ac:dyDescent="0.25">
      <c r="A32">
        <v>1</v>
      </c>
      <c r="B32" t="s">
        <v>376</v>
      </c>
      <c r="C32" t="s">
        <v>377</v>
      </c>
    </row>
  </sheetData>
  <sortState ref="A2:V55">
    <sortCondition descending="1" ref="A2:A5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baseColWidth="10" defaultColWidth="9.140625" defaultRowHeight="15" x14ac:dyDescent="0.25"/>
  <cols>
    <col min="1" max="1" width="6.28515625" bestFit="1" customWidth="1"/>
    <col min="2" max="2" width="15.140625" bestFit="1" customWidth="1"/>
    <col min="3" max="3" width="26.7109375" bestFit="1" customWidth="1"/>
  </cols>
  <sheetData>
    <row r="1" spans="1:3" s="14" customFormat="1" x14ac:dyDescent="0.25">
      <c r="A1" s="14" t="s">
        <v>7</v>
      </c>
      <c r="B1" s="14" t="s">
        <v>278</v>
      </c>
      <c r="C1" s="14" t="s">
        <v>279</v>
      </c>
    </row>
    <row r="2" spans="1:3" x14ac:dyDescent="0.25">
      <c r="A2">
        <v>54</v>
      </c>
      <c r="B2" t="s">
        <v>283</v>
      </c>
      <c r="C2" t="s">
        <v>284</v>
      </c>
    </row>
    <row r="3" spans="1:3" x14ac:dyDescent="0.25">
      <c r="A3">
        <v>28</v>
      </c>
      <c r="B3" t="s">
        <v>290</v>
      </c>
      <c r="C3" t="s">
        <v>291</v>
      </c>
    </row>
    <row r="4" spans="1:3" x14ac:dyDescent="0.25">
      <c r="A4">
        <v>25</v>
      </c>
      <c r="B4" t="s">
        <v>303</v>
      </c>
      <c r="C4" t="s">
        <v>304</v>
      </c>
    </row>
    <row r="5" spans="1:3" x14ac:dyDescent="0.25">
      <c r="A5">
        <v>18</v>
      </c>
      <c r="B5" t="s">
        <v>394</v>
      </c>
      <c r="C5" t="s">
        <v>395</v>
      </c>
    </row>
    <row r="6" spans="1:3" x14ac:dyDescent="0.25">
      <c r="A6">
        <v>15</v>
      </c>
      <c r="B6" t="s">
        <v>294</v>
      </c>
      <c r="C6" t="s">
        <v>295</v>
      </c>
    </row>
    <row r="7" spans="1:3" x14ac:dyDescent="0.25">
      <c r="A7">
        <v>11</v>
      </c>
      <c r="B7" t="s">
        <v>286</v>
      </c>
      <c r="C7" t="s">
        <v>287</v>
      </c>
    </row>
    <row r="8" spans="1:3" x14ac:dyDescent="0.25">
      <c r="A8">
        <v>10</v>
      </c>
      <c r="B8" t="s">
        <v>330</v>
      </c>
      <c r="C8" t="s">
        <v>331</v>
      </c>
    </row>
    <row r="9" spans="1:3" x14ac:dyDescent="0.25">
      <c r="A9">
        <v>10</v>
      </c>
      <c r="B9" t="s">
        <v>424</v>
      </c>
      <c r="C9" t="s">
        <v>425</v>
      </c>
    </row>
    <row r="10" spans="1:3" x14ac:dyDescent="0.25">
      <c r="A10">
        <v>10</v>
      </c>
      <c r="B10" t="s">
        <v>382</v>
      </c>
      <c r="C10" t="s">
        <v>383</v>
      </c>
    </row>
    <row r="11" spans="1:3" x14ac:dyDescent="0.25">
      <c r="A11">
        <v>9</v>
      </c>
      <c r="B11" t="s">
        <v>392</v>
      </c>
      <c r="C11" t="s">
        <v>393</v>
      </c>
    </row>
    <row r="12" spans="1:3" x14ac:dyDescent="0.25">
      <c r="A12">
        <v>9</v>
      </c>
      <c r="B12" t="s">
        <v>358</v>
      </c>
      <c r="C12" t="s">
        <v>411</v>
      </c>
    </row>
    <row r="13" spans="1:3" x14ac:dyDescent="0.25">
      <c r="A13">
        <v>9</v>
      </c>
      <c r="B13" t="s">
        <v>404</v>
      </c>
      <c r="C13" t="s">
        <v>405</v>
      </c>
    </row>
    <row r="14" spans="1:3" x14ac:dyDescent="0.25">
      <c r="A14">
        <v>8</v>
      </c>
      <c r="B14" t="s">
        <v>301</v>
      </c>
      <c r="C14" t="s">
        <v>285</v>
      </c>
    </row>
    <row r="15" spans="1:3" x14ac:dyDescent="0.25">
      <c r="A15">
        <v>8</v>
      </c>
      <c r="B15" t="s">
        <v>400</v>
      </c>
      <c r="C15" t="s">
        <v>401</v>
      </c>
    </row>
    <row r="16" spans="1:3" x14ac:dyDescent="0.25">
      <c r="A16">
        <v>8</v>
      </c>
      <c r="B16" t="s">
        <v>384</v>
      </c>
      <c r="C16" t="s">
        <v>385</v>
      </c>
    </row>
    <row r="17" spans="1:3" x14ac:dyDescent="0.25">
      <c r="A17">
        <v>8</v>
      </c>
      <c r="B17" t="s">
        <v>390</v>
      </c>
      <c r="C17" t="s">
        <v>391</v>
      </c>
    </row>
    <row r="18" spans="1:3" x14ac:dyDescent="0.25">
      <c r="A18">
        <v>8</v>
      </c>
      <c r="B18" t="s">
        <v>402</v>
      </c>
      <c r="C18" t="s">
        <v>403</v>
      </c>
    </row>
    <row r="19" spans="1:3" x14ac:dyDescent="0.25">
      <c r="A19">
        <v>7</v>
      </c>
      <c r="B19" t="s">
        <v>80</v>
      </c>
      <c r="C19" t="s">
        <v>81</v>
      </c>
    </row>
    <row r="20" spans="1:3" x14ac:dyDescent="0.25">
      <c r="A20">
        <v>7</v>
      </c>
      <c r="B20" t="s">
        <v>312</v>
      </c>
      <c r="C20" t="s">
        <v>313</v>
      </c>
    </row>
    <row r="21" spans="1:3" x14ac:dyDescent="0.25">
      <c r="A21">
        <v>7</v>
      </c>
      <c r="B21" t="s">
        <v>100</v>
      </c>
      <c r="C21" t="s">
        <v>398</v>
      </c>
    </row>
    <row r="22" spans="1:3" x14ac:dyDescent="0.25">
      <c r="A22">
        <v>6</v>
      </c>
      <c r="B22" t="s">
        <v>332</v>
      </c>
      <c r="C22" t="s">
        <v>333</v>
      </c>
    </row>
    <row r="23" spans="1:3" x14ac:dyDescent="0.25">
      <c r="A23">
        <v>6</v>
      </c>
      <c r="B23" t="s">
        <v>307</v>
      </c>
      <c r="C23" t="s">
        <v>308</v>
      </c>
    </row>
    <row r="24" spans="1:3" x14ac:dyDescent="0.25">
      <c r="A24">
        <v>6</v>
      </c>
      <c r="B24" t="s">
        <v>416</v>
      </c>
      <c r="C24" t="s">
        <v>417</v>
      </c>
    </row>
    <row r="25" spans="1:3" x14ac:dyDescent="0.25">
      <c r="A25">
        <v>6</v>
      </c>
      <c r="B25" t="s">
        <v>414</v>
      </c>
      <c r="C25" t="s">
        <v>415</v>
      </c>
    </row>
    <row r="26" spans="1:3" x14ac:dyDescent="0.25">
      <c r="A26">
        <v>5</v>
      </c>
      <c r="B26" t="s">
        <v>386</v>
      </c>
      <c r="C26" t="s">
        <v>387</v>
      </c>
    </row>
    <row r="27" spans="1:3" x14ac:dyDescent="0.25">
      <c r="A27">
        <v>5</v>
      </c>
      <c r="B27" t="s">
        <v>406</v>
      </c>
      <c r="C27" t="s">
        <v>325</v>
      </c>
    </row>
    <row r="28" spans="1:3" x14ac:dyDescent="0.25">
      <c r="A28">
        <v>4</v>
      </c>
      <c r="B28" t="s">
        <v>318</v>
      </c>
      <c r="C28" t="s">
        <v>319</v>
      </c>
    </row>
    <row r="29" spans="1:3" x14ac:dyDescent="0.25">
      <c r="A29">
        <v>3</v>
      </c>
      <c r="B29" t="s">
        <v>76</v>
      </c>
      <c r="C29" t="s">
        <v>77</v>
      </c>
    </row>
    <row r="30" spans="1:3" x14ac:dyDescent="0.25">
      <c r="A30">
        <v>2</v>
      </c>
      <c r="B30" t="s">
        <v>305</v>
      </c>
      <c r="C30" t="s">
        <v>306</v>
      </c>
    </row>
    <row r="31" spans="1:3" x14ac:dyDescent="0.25">
      <c r="A31">
        <v>1</v>
      </c>
      <c r="B31" t="s">
        <v>336</v>
      </c>
      <c r="C31" t="s">
        <v>337</v>
      </c>
    </row>
    <row r="32" spans="1:3" x14ac:dyDescent="0.25">
      <c r="A32">
        <v>1</v>
      </c>
      <c r="B32" t="s">
        <v>409</v>
      </c>
      <c r="C32" t="s">
        <v>410</v>
      </c>
    </row>
  </sheetData>
  <sortState ref="A2:C55">
    <sortCondition ref="B2:B5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35" sqref="H35"/>
    </sheetView>
  </sheetViews>
  <sheetFormatPr baseColWidth="10" defaultColWidth="9.140625" defaultRowHeight="15" x14ac:dyDescent="0.25"/>
  <cols>
    <col min="1" max="1" width="25.42578125" customWidth="1"/>
    <col min="2" max="2" width="7.42578125" bestFit="1" customWidth="1"/>
    <col min="3" max="4" width="14" bestFit="1" customWidth="1"/>
    <col min="5" max="11" width="14.42578125" bestFit="1" customWidth="1"/>
    <col min="12" max="12" width="14" bestFit="1" customWidth="1"/>
    <col min="13" max="13" width="13" customWidth="1"/>
    <col min="14" max="14" width="13.85546875" customWidth="1"/>
    <col min="15" max="16" width="13.5703125" bestFit="1" customWidth="1"/>
  </cols>
  <sheetData>
    <row r="1" spans="1:16" s="14" customFormat="1" x14ac:dyDescent="0.25">
      <c r="B1" s="14">
        <v>2000</v>
      </c>
      <c r="C1" s="14">
        <v>2001</v>
      </c>
      <c r="D1" s="14">
        <v>2002</v>
      </c>
      <c r="E1" s="14">
        <v>2003</v>
      </c>
      <c r="F1" s="14">
        <v>2004</v>
      </c>
      <c r="G1" s="14">
        <v>2005</v>
      </c>
      <c r="H1" s="14">
        <v>2006</v>
      </c>
      <c r="I1" s="14">
        <v>2007</v>
      </c>
      <c r="J1" s="14">
        <v>2008</v>
      </c>
      <c r="K1" s="14">
        <v>2009</v>
      </c>
      <c r="L1" s="14">
        <v>2010</v>
      </c>
      <c r="M1" s="14">
        <v>2011</v>
      </c>
      <c r="N1" s="14">
        <v>2012</v>
      </c>
      <c r="O1" s="14">
        <v>2013</v>
      </c>
      <c r="P1" s="14">
        <v>2014</v>
      </c>
    </row>
    <row r="2" spans="1:16" x14ac:dyDescent="0.25">
      <c r="A2" t="s">
        <v>439</v>
      </c>
      <c r="B2">
        <v>59</v>
      </c>
      <c r="C2">
        <v>56</v>
      </c>
      <c r="D2">
        <v>58</v>
      </c>
      <c r="E2">
        <v>54</v>
      </c>
      <c r="F2">
        <v>48</v>
      </c>
      <c r="G2">
        <v>55</v>
      </c>
      <c r="H2">
        <v>67</v>
      </c>
      <c r="I2">
        <v>55</v>
      </c>
      <c r="J2">
        <v>57</v>
      </c>
      <c r="K2">
        <v>49</v>
      </c>
      <c r="L2">
        <v>52</v>
      </c>
      <c r="M2" s="25">
        <v>38</v>
      </c>
      <c r="N2">
        <v>38</v>
      </c>
      <c r="O2">
        <v>35</v>
      </c>
      <c r="P2">
        <v>39</v>
      </c>
    </row>
    <row r="3" spans="1:16" x14ac:dyDescent="0.25">
      <c r="A3" t="s">
        <v>440</v>
      </c>
      <c r="B3">
        <v>82</v>
      </c>
      <c r="C3">
        <v>73</v>
      </c>
      <c r="D3">
        <v>71</v>
      </c>
      <c r="E3">
        <v>83</v>
      </c>
      <c r="F3">
        <v>77</v>
      </c>
      <c r="G3">
        <v>82</v>
      </c>
      <c r="H3">
        <v>83</v>
      </c>
      <c r="I3">
        <v>79</v>
      </c>
      <c r="J3">
        <v>81</v>
      </c>
      <c r="K3">
        <v>82</v>
      </c>
      <c r="L3">
        <v>89</v>
      </c>
      <c r="M3">
        <v>50</v>
      </c>
      <c r="N3">
        <v>50</v>
      </c>
      <c r="O3">
        <v>49</v>
      </c>
      <c r="P3">
        <v>49</v>
      </c>
    </row>
    <row r="5" spans="1:16" x14ac:dyDescent="0.25">
      <c r="A5" t="s">
        <v>431</v>
      </c>
      <c r="B5">
        <v>75</v>
      </c>
      <c r="C5">
        <v>63</v>
      </c>
      <c r="D5">
        <v>62</v>
      </c>
      <c r="E5">
        <v>70</v>
      </c>
      <c r="F5">
        <v>67</v>
      </c>
      <c r="G5">
        <v>68</v>
      </c>
      <c r="H5">
        <v>71</v>
      </c>
      <c r="I5">
        <v>71</v>
      </c>
      <c r="J5">
        <v>65</v>
      </c>
      <c r="K5">
        <v>71</v>
      </c>
      <c r="L5">
        <v>80</v>
      </c>
      <c r="M5">
        <v>42</v>
      </c>
      <c r="N5">
        <v>52</v>
      </c>
      <c r="O5">
        <v>44</v>
      </c>
      <c r="P5">
        <v>44</v>
      </c>
    </row>
    <row r="6" spans="1:16" x14ac:dyDescent="0.25">
      <c r="A6" t="s">
        <v>441</v>
      </c>
      <c r="B6">
        <v>469</v>
      </c>
      <c r="C6">
        <v>404</v>
      </c>
      <c r="D6">
        <v>435</v>
      </c>
      <c r="E6">
        <v>463</v>
      </c>
      <c r="F6">
        <v>448</v>
      </c>
      <c r="G6">
        <v>456</v>
      </c>
      <c r="H6">
        <v>481</v>
      </c>
      <c r="I6">
        <v>485</v>
      </c>
      <c r="J6">
        <v>480</v>
      </c>
      <c r="K6">
        <v>508</v>
      </c>
      <c r="L6">
        <v>607</v>
      </c>
      <c r="M6">
        <v>299</v>
      </c>
      <c r="N6">
        <v>382</v>
      </c>
      <c r="O6">
        <v>317</v>
      </c>
      <c r="P6">
        <v>314</v>
      </c>
    </row>
    <row r="7" spans="1:16" x14ac:dyDescent="0.25">
      <c r="A7" t="s">
        <v>438</v>
      </c>
      <c r="B7">
        <v>218</v>
      </c>
      <c r="C7">
        <v>193</v>
      </c>
      <c r="D7">
        <v>208</v>
      </c>
      <c r="E7">
        <v>227</v>
      </c>
      <c r="F7">
        <v>218</v>
      </c>
      <c r="G7">
        <v>221</v>
      </c>
      <c r="H7">
        <v>240</v>
      </c>
      <c r="I7">
        <v>245</v>
      </c>
      <c r="J7">
        <v>226</v>
      </c>
      <c r="K7">
        <v>240</v>
      </c>
      <c r="L7">
        <v>298</v>
      </c>
      <c r="M7">
        <v>152</v>
      </c>
      <c r="N7">
        <v>192</v>
      </c>
      <c r="O7">
        <v>161</v>
      </c>
      <c r="P7">
        <v>158</v>
      </c>
    </row>
    <row r="8" spans="1:16" x14ac:dyDescent="0.25">
      <c r="A8" t="s">
        <v>437</v>
      </c>
      <c r="B8">
        <v>251</v>
      </c>
      <c r="C8">
        <v>211</v>
      </c>
      <c r="D8">
        <v>227</v>
      </c>
      <c r="E8">
        <v>236</v>
      </c>
      <c r="F8">
        <v>230</v>
      </c>
      <c r="G8">
        <v>235</v>
      </c>
      <c r="H8">
        <v>241</v>
      </c>
      <c r="I8">
        <v>240</v>
      </c>
      <c r="J8">
        <v>254</v>
      </c>
      <c r="K8">
        <v>268</v>
      </c>
      <c r="L8">
        <v>309</v>
      </c>
      <c r="M8">
        <v>147</v>
      </c>
      <c r="N8">
        <v>190</v>
      </c>
      <c r="O8">
        <v>147</v>
      </c>
      <c r="P8">
        <v>149</v>
      </c>
    </row>
    <row r="9" spans="1:16" x14ac:dyDescent="0.25">
      <c r="A9" t="s">
        <v>442</v>
      </c>
      <c r="B9" s="18">
        <v>6.6267200000000006</v>
      </c>
      <c r="C9" s="18">
        <v>4.8147301587301596</v>
      </c>
      <c r="D9" s="18">
        <v>5.2032419354838702</v>
      </c>
      <c r="E9" s="18">
        <v>4.9156714285714287</v>
      </c>
      <c r="F9" s="18">
        <v>6.0795223880596998</v>
      </c>
      <c r="G9" s="18">
        <v>6.7285588235294131</v>
      </c>
      <c r="H9" s="18">
        <v>5.5101549295774639</v>
      </c>
      <c r="I9" s="18">
        <v>4.9722253521126731</v>
      </c>
      <c r="J9" s="18">
        <v>4.7148615384615384</v>
      </c>
      <c r="K9" s="18">
        <v>6.4676901408450691</v>
      </c>
      <c r="L9" s="18">
        <v>3.8086624999999996</v>
      </c>
      <c r="M9">
        <v>4.2300000000000004</v>
      </c>
      <c r="N9" s="18">
        <v>5.1460769230769241</v>
      </c>
      <c r="O9" s="18">
        <v>4.9405227272727261</v>
      </c>
      <c r="P9" s="18">
        <v>6.0145227272727304</v>
      </c>
    </row>
    <row r="10" spans="1:16" ht="30" x14ac:dyDescent="0.25">
      <c r="A10" s="7" t="s">
        <v>443</v>
      </c>
      <c r="B10" s="18">
        <v>6.253333333333333</v>
      </c>
      <c r="C10" s="18">
        <v>6.412698412698413</v>
      </c>
      <c r="D10" s="18">
        <v>7.0161290322580649</v>
      </c>
      <c r="E10" s="18">
        <v>6.6142857142857139</v>
      </c>
      <c r="F10" s="18">
        <v>6.6865671641791042</v>
      </c>
      <c r="G10" s="18">
        <v>6.7058823529411766</v>
      </c>
      <c r="H10" s="18">
        <v>6.774647887323944</v>
      </c>
      <c r="I10" s="18">
        <v>6.830985915492958</v>
      </c>
      <c r="J10" s="18">
        <v>7.384615384615385</v>
      </c>
      <c r="K10" s="18">
        <v>7.154929577464789</v>
      </c>
      <c r="L10" s="18">
        <v>7.5875000000000004</v>
      </c>
      <c r="M10">
        <v>7.11</v>
      </c>
      <c r="N10" s="18">
        <v>7.3461538461538458</v>
      </c>
      <c r="O10" s="18">
        <v>7</v>
      </c>
      <c r="P10" s="18">
        <v>6.9772727272727302</v>
      </c>
    </row>
    <row r="11" spans="1:16" x14ac:dyDescent="0.25">
      <c r="A11" t="s">
        <v>444</v>
      </c>
      <c r="B11">
        <v>45</v>
      </c>
      <c r="C11">
        <v>39</v>
      </c>
      <c r="D11">
        <v>48</v>
      </c>
      <c r="E11">
        <v>44</v>
      </c>
      <c r="F11">
        <v>39</v>
      </c>
      <c r="G11">
        <v>41</v>
      </c>
      <c r="H11">
        <v>44</v>
      </c>
      <c r="I11">
        <v>43</v>
      </c>
      <c r="J11">
        <v>40</v>
      </c>
      <c r="K11">
        <v>43</v>
      </c>
      <c r="L11">
        <v>40</v>
      </c>
      <c r="M11">
        <v>32</v>
      </c>
      <c r="N11">
        <v>29</v>
      </c>
      <c r="O11">
        <v>26</v>
      </c>
      <c r="P11">
        <v>31</v>
      </c>
    </row>
    <row r="12" spans="1:16" x14ac:dyDescent="0.25">
      <c r="A12" t="s">
        <v>445</v>
      </c>
      <c r="B12">
        <v>53</v>
      </c>
      <c r="C12">
        <v>43</v>
      </c>
      <c r="D12">
        <v>48</v>
      </c>
      <c r="E12">
        <v>60</v>
      </c>
      <c r="F12">
        <v>47</v>
      </c>
      <c r="G12">
        <v>51</v>
      </c>
      <c r="H12">
        <v>54</v>
      </c>
      <c r="I12">
        <v>46</v>
      </c>
      <c r="J12">
        <v>56</v>
      </c>
      <c r="K12">
        <v>53</v>
      </c>
      <c r="L12">
        <v>57</v>
      </c>
      <c r="M12">
        <v>34</v>
      </c>
      <c r="N12">
        <v>39</v>
      </c>
      <c r="O12">
        <v>37</v>
      </c>
      <c r="P12">
        <v>31</v>
      </c>
    </row>
    <row r="14" spans="1:16" s="14" customFormat="1" x14ac:dyDescent="0.25">
      <c r="C14" s="14" t="s">
        <v>446</v>
      </c>
      <c r="D14" s="14" t="s">
        <v>447</v>
      </c>
      <c r="E14" s="14" t="s">
        <v>448</v>
      </c>
      <c r="F14" s="14" t="s">
        <v>449</v>
      </c>
      <c r="G14" s="14" t="s">
        <v>450</v>
      </c>
      <c r="H14" s="14" t="s">
        <v>451</v>
      </c>
      <c r="I14" s="14" t="s">
        <v>452</v>
      </c>
      <c r="J14" s="14" t="s">
        <v>453</v>
      </c>
      <c r="K14" s="14" t="s">
        <v>454</v>
      </c>
      <c r="L14" s="14" t="s">
        <v>455</v>
      </c>
      <c r="M14" s="14" t="s">
        <v>456</v>
      </c>
      <c r="N14" s="14" t="s">
        <v>457</v>
      </c>
      <c r="O14" s="14" t="s">
        <v>458</v>
      </c>
      <c r="P14" s="14" t="s">
        <v>459</v>
      </c>
    </row>
    <row r="15" spans="1:16" s="18" customFormat="1" x14ac:dyDescent="0.25">
      <c r="A15" s="18" t="s">
        <v>460</v>
      </c>
      <c r="C15" s="26">
        <v>-1.8119898412698401</v>
      </c>
      <c r="D15" s="26">
        <v>0.38851177675371051</v>
      </c>
      <c r="E15" s="26">
        <v>-0.28757050691244146</v>
      </c>
      <c r="F15" s="26">
        <v>1.1638509594882711</v>
      </c>
      <c r="G15" s="26">
        <v>0.64903643546971335</v>
      </c>
      <c r="H15" s="26">
        <v>-1.2184038939519493</v>
      </c>
      <c r="I15" s="26">
        <v>-0.53792957746479075</v>
      </c>
      <c r="J15" s="26">
        <v>-0.2573638136511347</v>
      </c>
      <c r="K15" s="26">
        <v>1.7528286023835307</v>
      </c>
      <c r="L15" s="26">
        <v>-2.6590276408450695</v>
      </c>
      <c r="M15" s="26">
        <v>0.42133750000000081</v>
      </c>
      <c r="N15" s="26">
        <f>N9-M9</f>
        <v>0.91607692307692368</v>
      </c>
      <c r="O15" s="26">
        <f>O9-N9</f>
        <v>-0.20555419580419798</v>
      </c>
      <c r="P15" s="26">
        <f>P9-O9</f>
        <v>1.0740000000000043</v>
      </c>
    </row>
    <row r="16" spans="1:16" s="18" customFormat="1" x14ac:dyDescent="0.25">
      <c r="D16" s="27"/>
      <c r="F16" s="27"/>
      <c r="G16" s="27"/>
      <c r="K16" s="27"/>
    </row>
    <row r="17" spans="1:16" s="18" customFormat="1" x14ac:dyDescent="0.25">
      <c r="A17" s="28"/>
      <c r="C17" s="29"/>
      <c r="D17" s="29"/>
      <c r="F17" s="29"/>
      <c r="G17" s="29"/>
      <c r="H17" s="29"/>
      <c r="J17" s="29"/>
      <c r="K17" s="29"/>
    </row>
    <row r="18" spans="1:16" s="18" customFormat="1" x14ac:dyDescent="0.25">
      <c r="A18" s="28"/>
      <c r="B18" s="30" t="s">
        <v>461</v>
      </c>
      <c r="C18" s="30"/>
      <c r="D18" s="30"/>
      <c r="E18" s="30"/>
      <c r="F18" s="30" t="s">
        <v>462</v>
      </c>
      <c r="G18" s="30"/>
      <c r="H18" s="30"/>
      <c r="I18" s="30" t="s">
        <v>463</v>
      </c>
      <c r="J18" s="30"/>
      <c r="K18" s="30"/>
      <c r="L18" s="30"/>
      <c r="M18" s="30" t="s">
        <v>464</v>
      </c>
      <c r="N18" s="30"/>
    </row>
    <row r="19" spans="1:16" ht="30" x14ac:dyDescent="0.25">
      <c r="A19" s="7" t="s">
        <v>465</v>
      </c>
      <c r="C19" s="30">
        <v>7.5132704264501493</v>
      </c>
      <c r="D19" s="30"/>
      <c r="G19" s="18">
        <v>7.651823748208554</v>
      </c>
      <c r="J19" s="30">
        <v>8.0414796471134498</v>
      </c>
      <c r="K19" s="30"/>
      <c r="M19" s="30">
        <v>8.3424524067481816</v>
      </c>
      <c r="N19" s="30"/>
    </row>
    <row r="21" spans="1:16" s="14" customFormat="1" ht="30" x14ac:dyDescent="0.25">
      <c r="A21" s="31" t="s">
        <v>466</v>
      </c>
      <c r="B21" s="15">
        <v>45.271265422411084</v>
      </c>
      <c r="C21" s="15">
        <v>62.308787846819271</v>
      </c>
      <c r="D21" s="15">
        <v>57.656361883565154</v>
      </c>
      <c r="E21" s="15">
        <v>61.029302783808049</v>
      </c>
      <c r="F21" s="15">
        <v>49.345981616780591</v>
      </c>
      <c r="G21" s="15">
        <v>44.586070786944134</v>
      </c>
      <c r="H21" s="15">
        <v>54.44493010344538</v>
      </c>
      <c r="I21" s="15">
        <v>60.335157551242425</v>
      </c>
      <c r="J21" s="15">
        <v>63.628591752429308</v>
      </c>
      <c r="K21" s="15">
        <v>46.384411353510195</v>
      </c>
      <c r="L21" s="15">
        <v>78.767808909295596</v>
      </c>
      <c r="M21" s="14">
        <v>71</v>
      </c>
      <c r="N21" s="15">
        <v>58</v>
      </c>
      <c r="O21" s="15">
        <v>61</v>
      </c>
      <c r="P21" s="15">
        <v>50</v>
      </c>
    </row>
    <row r="22" spans="1:16" s="14" customFormat="1" x14ac:dyDescent="0.25">
      <c r="A22" s="3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6" x14ac:dyDescent="0.25">
      <c r="A23" t="s">
        <v>467</v>
      </c>
    </row>
    <row r="24" spans="1:16" ht="30" x14ac:dyDescent="0.25">
      <c r="A24" s="7" t="s">
        <v>468</v>
      </c>
      <c r="B24">
        <v>4.87</v>
      </c>
      <c r="C24">
        <v>4.1500000000000004</v>
      </c>
      <c r="D24">
        <v>3.96</v>
      </c>
      <c r="E24">
        <v>3.87</v>
      </c>
      <c r="F24">
        <v>4.8899999999999997</v>
      </c>
      <c r="G24">
        <v>4.5</v>
      </c>
      <c r="H24">
        <v>3.38</v>
      </c>
      <c r="I24">
        <v>4.17</v>
      </c>
      <c r="J24">
        <v>3.77</v>
      </c>
      <c r="K24">
        <v>4.21</v>
      </c>
      <c r="L24">
        <v>3.44</v>
      </c>
      <c r="M24" s="18">
        <v>3.404510204081634</v>
      </c>
      <c r="N24" s="18">
        <v>3.8988297872340434</v>
      </c>
      <c r="O24" s="18">
        <v>3.5505128205128198</v>
      </c>
      <c r="P24" s="18">
        <v>4.3099999999999996</v>
      </c>
    </row>
    <row r="25" spans="1:16" s="18" customFormat="1" ht="30" x14ac:dyDescent="0.25">
      <c r="A25" s="28" t="s">
        <v>469</v>
      </c>
      <c r="B25" s="18">
        <v>1.7567199999999996</v>
      </c>
      <c r="C25" s="18">
        <v>0.66473015873015928</v>
      </c>
      <c r="D25" s="18">
        <v>1.2432419354838702</v>
      </c>
      <c r="E25" s="18">
        <v>1.0456714285714286</v>
      </c>
      <c r="F25" s="18">
        <v>1.1895223880597001</v>
      </c>
      <c r="G25" s="18">
        <v>2.2285588235294131</v>
      </c>
      <c r="H25" s="18">
        <v>2.130154929577464</v>
      </c>
      <c r="I25" s="18">
        <v>0.80222535211267321</v>
      </c>
      <c r="J25" s="18">
        <v>0.94486153846153842</v>
      </c>
      <c r="K25" s="18">
        <v>2.2576901408450691</v>
      </c>
      <c r="L25" s="18">
        <v>0.36866249999999967</v>
      </c>
      <c r="M25" s="18">
        <v>0.82548979591836646</v>
      </c>
      <c r="N25" s="18">
        <v>1.2472471358428807</v>
      </c>
      <c r="O25" s="18">
        <v>1.390009906759905</v>
      </c>
      <c r="P25" s="18">
        <v>1.7045227272727308</v>
      </c>
    </row>
    <row r="26" spans="1:16" s="15" customFormat="1" x14ac:dyDescent="0.25">
      <c r="A26" s="15" t="s">
        <v>470</v>
      </c>
      <c r="B26" s="15">
        <v>61.601642710472284</v>
      </c>
      <c r="C26" s="15">
        <v>72.289156626506013</v>
      </c>
      <c r="D26" s="15">
        <v>75.757575757575751</v>
      </c>
      <c r="E26" s="15">
        <v>77.519379844961236</v>
      </c>
      <c r="F26" s="15">
        <v>61.349693251533743</v>
      </c>
      <c r="G26" s="15">
        <v>66.666666666666657</v>
      </c>
      <c r="H26" s="15">
        <v>88.757396449704146</v>
      </c>
      <c r="I26" s="15">
        <v>71.942446043165461</v>
      </c>
      <c r="J26" s="15">
        <v>79.57559681697613</v>
      </c>
      <c r="K26" s="15">
        <v>71.258907363420434</v>
      </c>
      <c r="L26" s="15">
        <v>87.20930232558139</v>
      </c>
      <c r="M26" s="15">
        <v>88.118402359415143</v>
      </c>
      <c r="N26" s="15">
        <v>76.946164970394818</v>
      </c>
      <c r="O26" s="15">
        <v>84.4948364266628</v>
      </c>
      <c r="P26" s="15">
        <v>69.60556844547564</v>
      </c>
    </row>
    <row r="29" spans="1:16" x14ac:dyDescent="0.25">
      <c r="A29" t="s">
        <v>471</v>
      </c>
      <c r="B29">
        <v>12</v>
      </c>
      <c r="C29">
        <v>12</v>
      </c>
      <c r="D29">
        <v>11</v>
      </c>
      <c r="E29">
        <v>13</v>
      </c>
      <c r="F29">
        <v>12</v>
      </c>
      <c r="G29">
        <v>22</v>
      </c>
      <c r="H29">
        <v>30</v>
      </c>
      <c r="I29">
        <v>15</v>
      </c>
      <c r="J29">
        <v>18</v>
      </c>
      <c r="K29">
        <v>13</v>
      </c>
      <c r="L29">
        <v>14</v>
      </c>
      <c r="M29">
        <v>12</v>
      </c>
      <c r="N29">
        <v>14</v>
      </c>
      <c r="O29">
        <v>9</v>
      </c>
      <c r="P29">
        <v>7</v>
      </c>
    </row>
    <row r="30" spans="1:16" x14ac:dyDescent="0.25">
      <c r="A30" t="s">
        <v>438</v>
      </c>
      <c r="B30">
        <v>6</v>
      </c>
      <c r="C30">
        <v>4</v>
      </c>
      <c r="D30">
        <v>9</v>
      </c>
      <c r="E30">
        <v>10</v>
      </c>
      <c r="F30">
        <v>7</v>
      </c>
      <c r="G30">
        <v>11</v>
      </c>
      <c r="H30">
        <v>12</v>
      </c>
      <c r="I30">
        <v>11</v>
      </c>
      <c r="J30">
        <v>8</v>
      </c>
      <c r="K30">
        <v>9</v>
      </c>
      <c r="L30">
        <v>6</v>
      </c>
      <c r="M30">
        <v>5</v>
      </c>
      <c r="N30">
        <v>6</v>
      </c>
      <c r="O30">
        <v>5</v>
      </c>
      <c r="P30">
        <v>4</v>
      </c>
    </row>
    <row r="31" spans="1:16" x14ac:dyDescent="0.25">
      <c r="A31" t="s">
        <v>437</v>
      </c>
      <c r="B31">
        <v>6</v>
      </c>
      <c r="C31">
        <v>8</v>
      </c>
      <c r="D31">
        <v>2</v>
      </c>
      <c r="E31">
        <v>3</v>
      </c>
      <c r="F31">
        <v>5</v>
      </c>
      <c r="G31">
        <v>11</v>
      </c>
      <c r="H31">
        <v>18</v>
      </c>
      <c r="I31">
        <v>4</v>
      </c>
      <c r="J31">
        <v>10</v>
      </c>
      <c r="K31">
        <v>4</v>
      </c>
      <c r="L31">
        <v>8</v>
      </c>
      <c r="M31" s="3">
        <v>7</v>
      </c>
      <c r="N31">
        <v>8</v>
      </c>
      <c r="O31">
        <v>4</v>
      </c>
      <c r="P31">
        <v>3</v>
      </c>
    </row>
    <row r="32" spans="1:16" s="14" customFormat="1" x14ac:dyDescent="0.25">
      <c r="A32" s="14" t="s">
        <v>472</v>
      </c>
      <c r="B32" s="32">
        <v>4.1260000000000003</v>
      </c>
      <c r="C32" s="32">
        <v>3.2751000000000006</v>
      </c>
      <c r="D32" s="32">
        <v>4.9743000000000004</v>
      </c>
      <c r="E32" s="32">
        <v>2.9699230769230764</v>
      </c>
      <c r="F32" s="32">
        <v>2.2449000000000003</v>
      </c>
      <c r="G32" s="32">
        <v>0.99792857142857161</v>
      </c>
      <c r="H32" s="32">
        <v>1.3179999999999998</v>
      </c>
      <c r="I32" s="32">
        <v>3.2362500000000001</v>
      </c>
      <c r="J32" s="32">
        <v>2.0843125000000002</v>
      </c>
      <c r="K32" s="32">
        <v>4.2209999999999992</v>
      </c>
      <c r="L32" s="32">
        <v>2.7491111111111111</v>
      </c>
      <c r="M32" s="14">
        <v>1.93</v>
      </c>
      <c r="N32" s="32">
        <v>1.6675714285714285</v>
      </c>
      <c r="O32" s="32">
        <v>2.6932</v>
      </c>
      <c r="P32" s="32">
        <v>3.1556000000000002</v>
      </c>
    </row>
    <row r="33" spans="1:16" x14ac:dyDescent="0.25">
      <c r="A33" t="s">
        <v>432</v>
      </c>
      <c r="B33">
        <v>9</v>
      </c>
      <c r="C33">
        <v>10</v>
      </c>
      <c r="D33">
        <v>10</v>
      </c>
      <c r="E33">
        <v>13</v>
      </c>
      <c r="F33">
        <v>10</v>
      </c>
      <c r="G33">
        <v>14</v>
      </c>
      <c r="H33">
        <v>12</v>
      </c>
      <c r="I33">
        <v>8</v>
      </c>
      <c r="J33">
        <v>16</v>
      </c>
      <c r="K33">
        <v>12</v>
      </c>
      <c r="L33">
        <v>9</v>
      </c>
      <c r="M33">
        <v>8</v>
      </c>
      <c r="N33">
        <v>7</v>
      </c>
      <c r="O33">
        <v>5</v>
      </c>
      <c r="P33">
        <v>5</v>
      </c>
    </row>
  </sheetData>
  <mergeCells count="7">
    <mergeCell ref="B18:E18"/>
    <mergeCell ref="F18:H18"/>
    <mergeCell ref="I18:L18"/>
    <mergeCell ref="M18:N18"/>
    <mergeCell ref="C19:D19"/>
    <mergeCell ref="J19:K19"/>
    <mergeCell ref="M19:N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Registrert i 2014</vt:lpstr>
      <vt:lpstr>Antall i avl 2014</vt:lpstr>
      <vt:lpstr>Hanner&amp;Tisper</vt:lpstr>
      <vt:lpstr>FarFar 2014</vt:lpstr>
      <vt:lpstr>MorFar 2014</vt:lpstr>
      <vt:lpstr>Nøkkeltall 2000-2014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Silje Rudland</dc:creator>
  <cp:lastModifiedBy>Bondø, Tor-Hartvig</cp:lastModifiedBy>
  <dcterms:created xsi:type="dcterms:W3CDTF">2015-05-06T20:16:36Z</dcterms:created>
  <dcterms:modified xsi:type="dcterms:W3CDTF">2015-05-11T08:53:02Z</dcterms:modified>
</cp:coreProperties>
</file>