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0" windowWidth="20490" windowHeight="7530" xr2:uid="{00000000-000D-0000-FFFF-FFFF00000000}"/>
  </bookViews>
  <sheets>
    <sheet name="Budsjett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/>
  <c r="F30" i="1" l="1"/>
  <c r="E30" i="1"/>
  <c r="C30" i="1"/>
  <c r="B30" i="1"/>
  <c r="H30" i="1" s="1"/>
  <c r="H29" i="1"/>
  <c r="H26" i="1"/>
  <c r="G26" i="1"/>
  <c r="D26" i="1"/>
  <c r="H25" i="1"/>
  <c r="G25" i="1"/>
  <c r="D25" i="1"/>
  <c r="H24" i="1"/>
  <c r="G24" i="1"/>
  <c r="D24" i="1"/>
  <c r="I23" i="1"/>
  <c r="H23" i="1"/>
  <c r="G23" i="1"/>
  <c r="D23" i="1"/>
  <c r="I22" i="1"/>
  <c r="H22" i="1"/>
  <c r="G22" i="1"/>
  <c r="D22" i="1"/>
  <c r="I21" i="1"/>
  <c r="H21" i="1"/>
  <c r="G21" i="1"/>
  <c r="D21" i="1"/>
  <c r="I20" i="1"/>
  <c r="G20" i="1"/>
  <c r="D20" i="1"/>
  <c r="I19" i="1"/>
  <c r="H19" i="1"/>
  <c r="G19" i="1"/>
  <c r="D19" i="1"/>
  <c r="I18" i="1"/>
  <c r="H18" i="1"/>
  <c r="G18" i="1"/>
  <c r="D18" i="1"/>
  <c r="I17" i="1"/>
  <c r="H17" i="1"/>
  <c r="G17" i="1"/>
  <c r="D17" i="1"/>
  <c r="I16" i="1"/>
  <c r="H16" i="1"/>
  <c r="G16" i="1"/>
  <c r="D16" i="1"/>
  <c r="I14" i="1"/>
  <c r="G14" i="1"/>
  <c r="D14" i="1"/>
  <c r="I12" i="1"/>
  <c r="G12" i="1"/>
  <c r="D12" i="1"/>
  <c r="I11" i="1"/>
  <c r="H11" i="1"/>
  <c r="G11" i="1"/>
  <c r="D11" i="1"/>
  <c r="I10" i="1"/>
  <c r="I9" i="1"/>
  <c r="H9" i="1"/>
  <c r="G9" i="1"/>
  <c r="D9" i="1"/>
  <c r="I8" i="1"/>
  <c r="H8" i="1"/>
  <c r="G8" i="1"/>
  <c r="D8" i="1"/>
  <c r="I7" i="1"/>
  <c r="H7" i="1"/>
  <c r="G7" i="1"/>
  <c r="D7" i="1"/>
  <c r="I30" i="1" l="1"/>
  <c r="G30" i="1"/>
  <c r="D30" i="1"/>
</calcChain>
</file>

<file path=xl/sharedStrings.xml><?xml version="1.0" encoding="utf-8"?>
<sst xmlns="http://schemas.openxmlformats.org/spreadsheetml/2006/main" count="35" uniqueCount="30">
  <si>
    <t>NISK avd. 5 Hordaland</t>
  </si>
  <si>
    <t>Aktivitet</t>
  </si>
  <si>
    <t>Inntekter</t>
  </si>
  <si>
    <t>Kostnader</t>
  </si>
  <si>
    <t>Resultat</t>
  </si>
  <si>
    <t>Virkelig</t>
  </si>
  <si>
    <t xml:space="preserve">Budsjett </t>
  </si>
  <si>
    <t>Avvik</t>
  </si>
  <si>
    <t>Årsmøte</t>
  </si>
  <si>
    <t>Vintersamling  - feb</t>
  </si>
  <si>
    <t>Dressurkurs</t>
  </si>
  <si>
    <t>Hund/sau</t>
  </si>
  <si>
    <t>Duetrening</t>
  </si>
  <si>
    <t>Treningsamling lavland</t>
  </si>
  <si>
    <t>Høstsamling - okt</t>
  </si>
  <si>
    <t>Treningssamling rugde</t>
  </si>
  <si>
    <t>Generalforsamling/RS</t>
  </si>
  <si>
    <t>Premier</t>
  </si>
  <si>
    <t>NISK-effekter</t>
  </si>
  <si>
    <t>Diverse drift</t>
  </si>
  <si>
    <t>Mva-refusjon</t>
  </si>
  <si>
    <t>SUM</t>
  </si>
  <si>
    <t>Budsjett 2018 Basert på foreslått Handlingsplan</t>
  </si>
  <si>
    <t>Tamfugltrening</t>
  </si>
  <si>
    <t>Instruktørkurs Fase 1</t>
  </si>
  <si>
    <t>Sommersamling</t>
  </si>
  <si>
    <t>Julemiddag</t>
  </si>
  <si>
    <t>Refusjon terrengleie</t>
  </si>
  <si>
    <t>Instruktør oppdatering sau</t>
  </si>
  <si>
    <t>Årsleie Myrbø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</si>
</sst>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0" fillId="0" borderId="6" xfId="0" applyBorder="1"/>
    <xf numFmtId="3" fontId="0" fillId="0" borderId="7" xfId="0" applyNumberFormat="1" applyBorder="1"/>
    <xf numFmtId="3" fontId="0" fillId="0" borderId="1" xfId="0" applyNumberFormat="1" applyBorder="1"/>
    <xf numFmtId="3" fontId="0" fillId="0" borderId="8" xfId="0" applyNumberFormat="1" applyBorder="1"/>
    <xf numFmtId="0" fontId="0" fillId="0" borderId="1" xfId="0" applyBorder="1"/>
    <xf numFmtId="0" fontId="4" fillId="0" borderId="6" xfId="0" applyFont="1" applyBorder="1"/>
    <xf numFmtId="0" fontId="0" fillId="2" borderId="6" xfId="0" applyFill="1" applyBorder="1"/>
    <xf numFmtId="3" fontId="0" fillId="2" borderId="7" xfId="0" applyNumberFormat="1" applyFill="1" applyBorder="1"/>
    <xf numFmtId="3" fontId="0" fillId="2" borderId="1" xfId="0" applyNumberFormat="1" applyFill="1" applyBorder="1"/>
    <xf numFmtId="3" fontId="0" fillId="2" borderId="8" xfId="0" applyNumberFormat="1" applyFill="1" applyBorder="1"/>
    <xf numFmtId="0" fontId="4" fillId="0" borderId="1" xfId="0" applyFont="1" applyBorder="1"/>
    <xf numFmtId="0" fontId="3" fillId="0" borderId="6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zoomScale="120" zoomScaleNormal="120" workbookViewId="0">
      <selection activeCell="L1" sqref="L1"/>
    </sheetView>
  </sheetViews>
  <sheetFormatPr baseColWidth="10" defaultColWidth="9.140625" defaultRowHeight="15" x14ac:dyDescent="0.25"/>
  <cols>
    <col min="1" max="1" width="26.5703125" customWidth="1"/>
    <col min="2" max="2" width="0" hidden="1" customWidth="1"/>
    <col min="3" max="3" width="11.42578125"/>
    <col min="4" max="4" width="11.42578125" hidden="1" customWidth="1"/>
    <col min="5" max="5" width="0" hidden="1" customWidth="1"/>
    <col min="6" max="6" width="11.42578125"/>
    <col min="7" max="8" width="0" hidden="1" customWidth="1"/>
    <col min="9" max="9" width="11.42578125"/>
    <col min="12" max="12" width="26.5703125" customWidth="1"/>
    <col min="13" max="13" width="0" hidden="1" customWidth="1"/>
    <col min="14" max="14" width="11.42578125"/>
    <col min="15" max="15" width="11.42578125" hidden="1" customWidth="1"/>
    <col min="16" max="16" width="0" hidden="1" customWidth="1"/>
    <col min="17" max="17" width="11.42578125"/>
    <col min="18" max="19" width="0" hidden="1" customWidth="1"/>
    <col min="20" max="20" width="11.42578125"/>
  </cols>
  <sheetData>
    <row r="1" spans="1:20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L1" s="1"/>
      <c r="M1" s="1"/>
      <c r="N1" s="1"/>
      <c r="O1" s="1"/>
      <c r="P1" s="1"/>
      <c r="Q1" s="1"/>
      <c r="R1" s="1"/>
      <c r="S1" s="1"/>
      <c r="T1" s="2"/>
    </row>
    <row r="2" spans="1:20" x14ac:dyDescent="0.25">
      <c r="I2" s="3"/>
      <c r="T2" s="3"/>
    </row>
    <row r="3" spans="1:20" ht="15.75" x14ac:dyDescent="0.25">
      <c r="A3" s="24" t="s">
        <v>22</v>
      </c>
      <c r="B3" s="25"/>
      <c r="C3" s="25"/>
      <c r="D3" s="25"/>
      <c r="E3" s="25"/>
      <c r="F3" s="25"/>
      <c r="G3" s="25"/>
      <c r="H3" s="25"/>
      <c r="I3" s="25"/>
      <c r="L3" s="24"/>
      <c r="M3" s="25"/>
      <c r="N3" s="25"/>
      <c r="O3" s="25"/>
      <c r="P3" s="25"/>
      <c r="Q3" s="25"/>
      <c r="R3" s="25"/>
      <c r="S3" s="25"/>
      <c r="T3" s="25"/>
    </row>
    <row r="4" spans="1:20" x14ac:dyDescent="0.25">
      <c r="I4" s="3"/>
      <c r="T4" s="3"/>
    </row>
    <row r="5" spans="1:20" x14ac:dyDescent="0.25">
      <c r="A5" s="4" t="s">
        <v>1</v>
      </c>
      <c r="B5" s="26" t="s">
        <v>2</v>
      </c>
      <c r="C5" s="26"/>
      <c r="D5" s="26"/>
      <c r="E5" s="26" t="s">
        <v>3</v>
      </c>
      <c r="F5" s="26"/>
      <c r="G5" s="26"/>
      <c r="H5" s="26" t="s">
        <v>4</v>
      </c>
      <c r="I5" s="26"/>
    </row>
    <row r="6" spans="1:20" x14ac:dyDescent="0.25">
      <c r="A6" s="5"/>
      <c r="B6" s="6" t="s">
        <v>5</v>
      </c>
      <c r="C6" s="7" t="s">
        <v>6</v>
      </c>
      <c r="D6" s="8" t="s">
        <v>7</v>
      </c>
      <c r="E6" s="6" t="s">
        <v>5</v>
      </c>
      <c r="F6" s="7" t="s">
        <v>6</v>
      </c>
      <c r="G6" s="8" t="s">
        <v>7</v>
      </c>
      <c r="H6" s="6" t="s">
        <v>5</v>
      </c>
      <c r="I6" s="7" t="s">
        <v>6</v>
      </c>
    </row>
    <row r="7" spans="1:20" x14ac:dyDescent="0.25">
      <c r="A7" s="9" t="s">
        <v>8</v>
      </c>
      <c r="B7" s="10"/>
      <c r="C7" s="11">
        <v>0</v>
      </c>
      <c r="D7" s="12">
        <f>+B7-C7</f>
        <v>0</v>
      </c>
      <c r="E7" s="10"/>
      <c r="F7" s="11">
        <v>3500</v>
      </c>
      <c r="G7" s="12">
        <f>+E7-F7</f>
        <v>-3500</v>
      </c>
      <c r="H7" s="10">
        <f t="shared" ref="H7:H9" si="0">+B7-E7</f>
        <v>0</v>
      </c>
      <c r="I7" s="11">
        <f t="shared" ref="I7:I9" si="1">+C7-F7</f>
        <v>-3500</v>
      </c>
    </row>
    <row r="8" spans="1:20" x14ac:dyDescent="0.25">
      <c r="A8" s="9" t="s">
        <v>23</v>
      </c>
      <c r="B8" s="10"/>
      <c r="C8" s="11">
        <v>0</v>
      </c>
      <c r="D8" s="12">
        <f>+B8-C8</f>
        <v>0</v>
      </c>
      <c r="E8" s="10"/>
      <c r="F8" s="11">
        <v>0</v>
      </c>
      <c r="G8" s="12">
        <f>+E8-F8</f>
        <v>0</v>
      </c>
      <c r="H8" s="10">
        <f t="shared" si="0"/>
        <v>0</v>
      </c>
      <c r="I8" s="11">
        <f t="shared" si="1"/>
        <v>0</v>
      </c>
    </row>
    <row r="9" spans="1:20" x14ac:dyDescent="0.25">
      <c r="A9" s="13" t="s">
        <v>9</v>
      </c>
      <c r="B9" s="10"/>
      <c r="C9" s="11">
        <v>14000</v>
      </c>
      <c r="D9" s="12">
        <f>+B9-C9</f>
        <v>-14000</v>
      </c>
      <c r="E9" s="10"/>
      <c r="F9" s="11">
        <v>14000</v>
      </c>
      <c r="G9" s="12">
        <f>+E9-F9</f>
        <v>-14000</v>
      </c>
      <c r="H9" s="10">
        <f t="shared" si="0"/>
        <v>0</v>
      </c>
      <c r="I9" s="11">
        <f t="shared" si="1"/>
        <v>0</v>
      </c>
    </row>
    <row r="10" spans="1:20" x14ac:dyDescent="0.25">
      <c r="A10" s="9" t="s">
        <v>10</v>
      </c>
      <c r="B10" s="10"/>
      <c r="C10" s="11">
        <v>13000</v>
      </c>
      <c r="D10" s="12"/>
      <c r="E10" s="10"/>
      <c r="F10" s="11">
        <v>6500</v>
      </c>
      <c r="G10" s="12"/>
      <c r="H10" s="10"/>
      <c r="I10" s="11">
        <f>+C10-F10</f>
        <v>6500</v>
      </c>
    </row>
    <row r="11" spans="1:20" x14ac:dyDescent="0.25">
      <c r="A11" s="15" t="s">
        <v>11</v>
      </c>
      <c r="B11" s="16"/>
      <c r="C11" s="17">
        <v>12500</v>
      </c>
      <c r="D11" s="18">
        <f t="shared" ref="D11:D26" si="2">+B11-C11</f>
        <v>-12500</v>
      </c>
      <c r="E11" s="16"/>
      <c r="F11" s="17">
        <v>2500</v>
      </c>
      <c r="G11" s="18">
        <f>+E11-F11</f>
        <v>-2500</v>
      </c>
      <c r="H11" s="16">
        <f>+B11-E11</f>
        <v>0</v>
      </c>
      <c r="I11" s="17">
        <f>+C11-F11</f>
        <v>10000</v>
      </c>
    </row>
    <row r="12" spans="1:20" x14ac:dyDescent="0.25">
      <c r="A12" s="15" t="s">
        <v>24</v>
      </c>
      <c r="B12" s="16"/>
      <c r="C12" s="17">
        <v>0</v>
      </c>
      <c r="D12" s="18">
        <f t="shared" si="2"/>
        <v>0</v>
      </c>
      <c r="E12" s="16"/>
      <c r="F12" s="17">
        <v>2500</v>
      </c>
      <c r="G12" s="18">
        <f>+E12-F12</f>
        <v>-2500</v>
      </c>
      <c r="H12" s="16"/>
      <c r="I12" s="17">
        <f>+C12-F12</f>
        <v>-2500</v>
      </c>
    </row>
    <row r="13" spans="1:20" x14ac:dyDescent="0.25">
      <c r="A13" s="15" t="s">
        <v>28</v>
      </c>
      <c r="B13" s="16"/>
      <c r="C13" s="17"/>
      <c r="D13" s="18"/>
      <c r="E13" s="16"/>
      <c r="F13" s="17">
        <v>1000</v>
      </c>
      <c r="G13" s="18">
        <f>+E13-F13</f>
        <v>-1000</v>
      </c>
      <c r="H13" s="16"/>
      <c r="I13" s="17">
        <v>-1000</v>
      </c>
    </row>
    <row r="14" spans="1:20" x14ac:dyDescent="0.25">
      <c r="A14" s="9" t="s">
        <v>25</v>
      </c>
      <c r="B14" s="10"/>
      <c r="C14" s="11">
        <v>0</v>
      </c>
      <c r="D14" s="12">
        <f t="shared" si="2"/>
        <v>0</v>
      </c>
      <c r="E14" s="10"/>
      <c r="F14" s="11">
        <v>5000</v>
      </c>
      <c r="G14" s="12">
        <f>+E14-F14</f>
        <v>-5000</v>
      </c>
      <c r="H14" s="10"/>
      <c r="I14" s="11">
        <f>+C14-F14</f>
        <v>-5000</v>
      </c>
    </row>
    <row r="15" spans="1:20" x14ac:dyDescent="0.25">
      <c r="A15" s="9" t="s">
        <v>29</v>
      </c>
      <c r="B15" s="10"/>
      <c r="C15" s="11"/>
      <c r="D15" s="12"/>
      <c r="E15" s="10"/>
      <c r="F15" s="11">
        <v>2500</v>
      </c>
      <c r="G15" s="12">
        <f>+E15-F15</f>
        <v>-2500</v>
      </c>
      <c r="H15" s="10"/>
      <c r="I15" s="11">
        <v>-2500</v>
      </c>
    </row>
    <row r="16" spans="1:20" x14ac:dyDescent="0.25">
      <c r="A16" s="9" t="s">
        <v>12</v>
      </c>
      <c r="B16" s="10"/>
      <c r="C16" s="11">
        <v>6000</v>
      </c>
      <c r="D16" s="12">
        <f t="shared" si="2"/>
        <v>-6000</v>
      </c>
      <c r="E16" s="10"/>
      <c r="F16" s="11">
        <v>6000</v>
      </c>
      <c r="G16" s="12">
        <f t="shared" ref="G16" si="3">+E16-F16</f>
        <v>-6000</v>
      </c>
      <c r="H16" s="10">
        <f t="shared" ref="H16:H19" si="4">+B16-E16</f>
        <v>0</v>
      </c>
      <c r="I16" s="11">
        <f t="shared" ref="I16" si="5">+C16-F16</f>
        <v>0</v>
      </c>
    </row>
    <row r="17" spans="1:9" x14ac:dyDescent="0.25">
      <c r="A17" s="9" t="s">
        <v>13</v>
      </c>
      <c r="B17" s="10"/>
      <c r="C17" s="11">
        <v>25000</v>
      </c>
      <c r="D17" s="12">
        <f t="shared" si="2"/>
        <v>-25000</v>
      </c>
      <c r="E17" s="10"/>
      <c r="F17" s="11">
        <v>25000</v>
      </c>
      <c r="G17" s="12">
        <f>+E17-F17</f>
        <v>-25000</v>
      </c>
      <c r="H17" s="10">
        <f t="shared" si="4"/>
        <v>0</v>
      </c>
      <c r="I17" s="11">
        <f>+C17-F17</f>
        <v>0</v>
      </c>
    </row>
    <row r="18" spans="1:9" x14ac:dyDescent="0.25">
      <c r="A18" s="9" t="s">
        <v>14</v>
      </c>
      <c r="B18" s="10"/>
      <c r="C18" s="11">
        <v>10000</v>
      </c>
      <c r="D18" s="12">
        <f t="shared" si="2"/>
        <v>-10000</v>
      </c>
      <c r="E18" s="10"/>
      <c r="F18" s="11">
        <v>10000</v>
      </c>
      <c r="G18" s="12">
        <f t="shared" ref="G18:G26" si="6">+E18-F18</f>
        <v>-10000</v>
      </c>
      <c r="H18" s="10">
        <f t="shared" si="4"/>
        <v>0</v>
      </c>
      <c r="I18" s="11">
        <f t="shared" ref="I18:I23" si="7">+C18-F18</f>
        <v>0</v>
      </c>
    </row>
    <row r="19" spans="1:9" x14ac:dyDescent="0.25">
      <c r="A19" s="9" t="s">
        <v>15</v>
      </c>
      <c r="B19" s="10"/>
      <c r="C19" s="11">
        <v>2400</v>
      </c>
      <c r="D19" s="12">
        <f t="shared" si="2"/>
        <v>-2400</v>
      </c>
      <c r="E19" s="10"/>
      <c r="F19" s="11">
        <v>1200</v>
      </c>
      <c r="G19" s="12">
        <f t="shared" si="6"/>
        <v>-1200</v>
      </c>
      <c r="H19" s="10">
        <f t="shared" si="4"/>
        <v>0</v>
      </c>
      <c r="I19" s="11">
        <f t="shared" si="7"/>
        <v>1200</v>
      </c>
    </row>
    <row r="20" spans="1:9" x14ac:dyDescent="0.25">
      <c r="A20" s="9" t="s">
        <v>26</v>
      </c>
      <c r="B20" s="10"/>
      <c r="C20" s="11">
        <v>20000</v>
      </c>
      <c r="D20" s="12">
        <f t="shared" si="2"/>
        <v>-20000</v>
      </c>
      <c r="E20" s="10"/>
      <c r="F20" s="11">
        <v>24000</v>
      </c>
      <c r="G20" s="12">
        <f t="shared" si="6"/>
        <v>-24000</v>
      </c>
      <c r="H20" s="10"/>
      <c r="I20" s="11">
        <f t="shared" si="7"/>
        <v>-4000</v>
      </c>
    </row>
    <row r="21" spans="1:9" x14ac:dyDescent="0.25">
      <c r="A21" s="14" t="s">
        <v>16</v>
      </c>
      <c r="B21" s="10"/>
      <c r="C21" s="11">
        <v>0</v>
      </c>
      <c r="D21" s="12">
        <f t="shared" si="2"/>
        <v>0</v>
      </c>
      <c r="E21" s="10"/>
      <c r="F21" s="11">
        <v>4000</v>
      </c>
      <c r="G21" s="12">
        <f t="shared" si="6"/>
        <v>-4000</v>
      </c>
      <c r="H21" s="10">
        <f t="shared" ref="H21:H26" si="8">+B21-E21</f>
        <v>0</v>
      </c>
      <c r="I21" s="11">
        <f t="shared" si="7"/>
        <v>-4000</v>
      </c>
    </row>
    <row r="22" spans="1:9" x14ac:dyDescent="0.25">
      <c r="A22" s="19" t="s">
        <v>17</v>
      </c>
      <c r="B22" s="10"/>
      <c r="C22" s="11">
        <v>0</v>
      </c>
      <c r="D22" s="12">
        <f t="shared" si="2"/>
        <v>0</v>
      </c>
      <c r="E22" s="10"/>
      <c r="F22" s="11">
        <v>4000</v>
      </c>
      <c r="G22" s="12">
        <f t="shared" si="6"/>
        <v>-4000</v>
      </c>
      <c r="H22" s="10">
        <f t="shared" si="8"/>
        <v>0</v>
      </c>
      <c r="I22" s="11">
        <f t="shared" si="7"/>
        <v>-4000</v>
      </c>
    </row>
    <row r="23" spans="1:9" x14ac:dyDescent="0.25">
      <c r="A23" s="9" t="s">
        <v>18</v>
      </c>
      <c r="B23" s="10"/>
      <c r="C23" s="11">
        <v>0</v>
      </c>
      <c r="D23" s="12">
        <f t="shared" si="2"/>
        <v>0</v>
      </c>
      <c r="E23" s="10"/>
      <c r="F23" s="11">
        <v>0</v>
      </c>
      <c r="G23" s="12">
        <f t="shared" si="6"/>
        <v>0</v>
      </c>
      <c r="H23" s="10">
        <f t="shared" si="8"/>
        <v>0</v>
      </c>
      <c r="I23" s="11">
        <f t="shared" si="7"/>
        <v>0</v>
      </c>
    </row>
    <row r="24" spans="1:9" x14ac:dyDescent="0.25">
      <c r="A24" s="14" t="s">
        <v>19</v>
      </c>
      <c r="B24" s="10"/>
      <c r="C24" s="11">
        <v>0</v>
      </c>
      <c r="D24" s="12">
        <f t="shared" si="2"/>
        <v>0</v>
      </c>
      <c r="E24" s="10"/>
      <c r="F24" s="11">
        <v>3000</v>
      </c>
      <c r="G24" s="12">
        <f t="shared" si="6"/>
        <v>-3000</v>
      </c>
      <c r="H24" s="10">
        <f t="shared" si="8"/>
        <v>0</v>
      </c>
      <c r="I24" s="11">
        <v>-3000</v>
      </c>
    </row>
    <row r="25" spans="1:9" x14ac:dyDescent="0.25">
      <c r="A25" s="9" t="s">
        <v>27</v>
      </c>
      <c r="B25" s="10"/>
      <c r="C25" s="11">
        <v>7000</v>
      </c>
      <c r="D25" s="12">
        <f t="shared" si="2"/>
        <v>-7000</v>
      </c>
      <c r="E25" s="10"/>
      <c r="F25" s="11">
        <v>0</v>
      </c>
      <c r="G25" s="12">
        <f t="shared" si="6"/>
        <v>0</v>
      </c>
      <c r="H25" s="10">
        <f t="shared" si="8"/>
        <v>0</v>
      </c>
      <c r="I25" s="11">
        <v>7000</v>
      </c>
    </row>
    <row r="26" spans="1:9" x14ac:dyDescent="0.25">
      <c r="A26" s="9" t="s">
        <v>20</v>
      </c>
      <c r="B26" s="10"/>
      <c r="C26" s="11">
        <v>5000</v>
      </c>
      <c r="D26" s="12">
        <f t="shared" si="2"/>
        <v>-5000</v>
      </c>
      <c r="E26" s="10"/>
      <c r="F26" s="11">
        <v>0</v>
      </c>
      <c r="G26" s="12">
        <f t="shared" si="6"/>
        <v>0</v>
      </c>
      <c r="H26" s="10">
        <f t="shared" si="8"/>
        <v>0</v>
      </c>
      <c r="I26" s="11">
        <v>5000</v>
      </c>
    </row>
    <row r="27" spans="1:9" x14ac:dyDescent="0.25">
      <c r="A27" s="9"/>
      <c r="B27" s="10"/>
      <c r="C27" s="11"/>
      <c r="D27" s="12"/>
      <c r="E27" s="10"/>
      <c r="F27" s="11"/>
      <c r="G27" s="12"/>
      <c r="H27" s="10"/>
      <c r="I27" s="11"/>
    </row>
    <row r="28" spans="1:9" x14ac:dyDescent="0.25">
      <c r="A28" s="9"/>
      <c r="B28" s="10"/>
      <c r="C28" s="11"/>
      <c r="D28" s="12"/>
      <c r="E28" s="10"/>
      <c r="F28" s="11"/>
      <c r="G28" s="12"/>
      <c r="H28" s="10"/>
      <c r="I28" s="11"/>
    </row>
    <row r="29" spans="1:9" x14ac:dyDescent="0.25">
      <c r="A29" s="9"/>
      <c r="B29" s="10"/>
      <c r="C29" s="11"/>
      <c r="D29" s="12"/>
      <c r="E29" s="10"/>
      <c r="F29" s="11"/>
      <c r="G29" s="12"/>
      <c r="H29" s="10">
        <f t="shared" ref="H29:H30" si="9">+B29-E29</f>
        <v>0</v>
      </c>
      <c r="I29" s="11"/>
    </row>
    <row r="30" spans="1:9" ht="15.75" thickBot="1" x14ac:dyDescent="0.3">
      <c r="A30" s="20" t="s">
        <v>21</v>
      </c>
      <c r="B30" s="21">
        <f>SUM(B7:B29)</f>
        <v>0</v>
      </c>
      <c r="C30" s="22">
        <f>SUM(C7:C29)</f>
        <v>114900</v>
      </c>
      <c r="D30" s="23">
        <f>+B30-C30</f>
        <v>-114900</v>
      </c>
      <c r="E30" s="21">
        <f>SUM(E7:E29)-1</f>
        <v>-1</v>
      </c>
      <c r="F30" s="22">
        <f>SUM(F7:F29)</f>
        <v>114700</v>
      </c>
      <c r="G30" s="23">
        <f t="shared" ref="G30" si="10">+E30-F30</f>
        <v>-114701</v>
      </c>
      <c r="H30" s="21">
        <f t="shared" si="9"/>
        <v>1</v>
      </c>
      <c r="I30" s="22">
        <f t="shared" ref="I30" si="11">+C30-F30</f>
        <v>200</v>
      </c>
    </row>
  </sheetData>
  <mergeCells count="5">
    <mergeCell ref="A3:I3"/>
    <mergeCell ref="B5:D5"/>
    <mergeCell ref="E5:G5"/>
    <mergeCell ref="H5:I5"/>
    <mergeCell ref="L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2018-01-31T19:02:04Z</dcterms:modified>
</cp:coreProperties>
</file>